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toshitachibana/Desktop/"/>
    </mc:Choice>
  </mc:AlternateContent>
  <xr:revisionPtr revIDLastSave="0" documentId="13_ncr:1_{DDFFB7FA-0A7B-8F41-8816-6DB3F23C478A}" xr6:coauthVersionLast="47" xr6:coauthVersionMax="47" xr10:uidLastSave="{00000000-0000-0000-0000-000000000000}"/>
  <bookViews>
    <workbookView xWindow="0" yWindow="760" windowWidth="29400" windowHeight="16860" xr2:uid="{401F728D-EBC3-4A55-B67C-3A4AB7CF5ECF}"/>
  </bookViews>
  <sheets>
    <sheet name="資料説明" sheetId="4" r:id="rId1"/>
    <sheet name="ABC分析" sheetId="2" r:id="rId2"/>
    <sheet name="クロス表" sheetId="3" r:id="rId3"/>
  </sheets>
  <definedNames>
    <definedName name="_xlnm._FilterDatabase" localSheetId="1" hidden="1">ABC分析!$C$3:$J$33</definedName>
    <definedName name="_xlnm._FilterDatabase" localSheetId="0" hidden="1">資料説明!$C$3:$J$33</definedName>
    <definedName name="_xlchart.v1.0" hidden="1">資料説明!$C$4:$C$13</definedName>
    <definedName name="_xlchart.v1.1" hidden="1">資料説明!$H$4:$H$13</definedName>
    <definedName name="_xlchart.v1.2" hidden="1">資料説明!$C$4:$C$32</definedName>
    <definedName name="_xlchart.v1.3" hidden="1">資料説明!$D$4:$D$32</definedName>
    <definedName name="_xlchart.v1.4" hidden="1">資料説明!$C$4:$C$32</definedName>
    <definedName name="_xlchart.v1.5" hidden="1">資料説明!$D$4:$D$32</definedName>
    <definedName name="_xlchart.v1.6" hidden="1">ABC分析!$C$4:$C$13</definedName>
    <definedName name="_xlchart.v1.7" hidden="1">ABC分析!$H$4:$H$13</definedName>
    <definedName name="_xlchart.v1.8" hidden="1">ABC分析!$C$4:$C$32</definedName>
    <definedName name="_xlchart.v1.9" hidden="1">ABC分析!$D$4:$D$32</definedName>
    <definedName name="_xlnm.Print_Area" localSheetId="1">ABC分析!$A$1:$AB$33</definedName>
    <definedName name="_xlnm.Print_Area" localSheetId="0">資料説明!$A$1:$AB$33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4" l="1"/>
  <c r="D33" i="4"/>
  <c r="I32" i="4"/>
  <c r="J32" i="4" s="1"/>
  <c r="E32" i="4"/>
  <c r="J31" i="4"/>
  <c r="I31" i="4"/>
  <c r="E31" i="4"/>
  <c r="I30" i="4"/>
  <c r="J30" i="4" s="1"/>
  <c r="E30" i="4"/>
  <c r="I29" i="4"/>
  <c r="J29" i="4" s="1"/>
  <c r="E29" i="4"/>
  <c r="J28" i="4"/>
  <c r="I28" i="4"/>
  <c r="E28" i="4"/>
  <c r="I27" i="4"/>
  <c r="J27" i="4" s="1"/>
  <c r="E27" i="4"/>
  <c r="J26" i="4"/>
  <c r="I26" i="4"/>
  <c r="E26" i="4"/>
  <c r="J25" i="4"/>
  <c r="I25" i="4"/>
  <c r="E25" i="4"/>
  <c r="I24" i="4"/>
  <c r="J24" i="4" s="1"/>
  <c r="E24" i="4"/>
  <c r="J23" i="4"/>
  <c r="I23" i="4"/>
  <c r="E23" i="4"/>
  <c r="I22" i="4"/>
  <c r="J22" i="4" s="1"/>
  <c r="E22" i="4"/>
  <c r="I21" i="4"/>
  <c r="J21" i="4" s="1"/>
  <c r="E21" i="4"/>
  <c r="I20" i="4"/>
  <c r="J20" i="4" s="1"/>
  <c r="E20" i="4"/>
  <c r="I19" i="4"/>
  <c r="J19" i="4" s="1"/>
  <c r="E19" i="4"/>
  <c r="J18" i="4"/>
  <c r="I18" i="4"/>
  <c r="E18" i="4"/>
  <c r="I17" i="4"/>
  <c r="J17" i="4" s="1"/>
  <c r="E17" i="4"/>
  <c r="I16" i="4"/>
  <c r="J16" i="4" s="1"/>
  <c r="E16" i="4"/>
  <c r="J15" i="4"/>
  <c r="I15" i="4"/>
  <c r="E15" i="4"/>
  <c r="I14" i="4"/>
  <c r="J14" i="4" s="1"/>
  <c r="E14" i="4"/>
  <c r="I13" i="4"/>
  <c r="J13" i="4" s="1"/>
  <c r="E13" i="4"/>
  <c r="I12" i="4"/>
  <c r="J12" i="4" s="1"/>
  <c r="E12" i="4"/>
  <c r="I11" i="4"/>
  <c r="J11" i="4" s="1"/>
  <c r="E11" i="4"/>
  <c r="J10" i="4"/>
  <c r="I10" i="4"/>
  <c r="E10" i="4"/>
  <c r="I9" i="4"/>
  <c r="J9" i="4" s="1"/>
  <c r="E9" i="4"/>
  <c r="I8" i="4"/>
  <c r="J8" i="4" s="1"/>
  <c r="E8" i="4"/>
  <c r="J7" i="4"/>
  <c r="I7" i="4"/>
  <c r="E7" i="4"/>
  <c r="I6" i="4"/>
  <c r="J6" i="4" s="1"/>
  <c r="E6" i="4"/>
  <c r="I5" i="4"/>
  <c r="J5" i="4" s="1"/>
  <c r="E5" i="4"/>
  <c r="I4" i="4"/>
  <c r="J4" i="4" s="1"/>
  <c r="E4" i="4"/>
  <c r="F4" i="4" s="1"/>
  <c r="D4" i="3"/>
  <c r="B6" i="3"/>
  <c r="H33" i="2"/>
  <c r="I5" i="2"/>
  <c r="J5" i="2" s="1"/>
  <c r="I6" i="2"/>
  <c r="J6" i="2" s="1"/>
  <c r="I7" i="2"/>
  <c r="J7" i="2" s="1"/>
  <c r="I8" i="2"/>
  <c r="J8" i="2" s="1"/>
  <c r="I9" i="2"/>
  <c r="J9" i="2" s="1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29" i="2"/>
  <c r="J29" i="2" s="1"/>
  <c r="I30" i="2"/>
  <c r="J30" i="2" s="1"/>
  <c r="I31" i="2"/>
  <c r="J31" i="2" s="1"/>
  <c r="I32" i="2"/>
  <c r="J32" i="2" s="1"/>
  <c r="I4" i="2"/>
  <c r="J4" i="2" s="1"/>
  <c r="D33" i="2"/>
  <c r="E5" i="2" s="1"/>
  <c r="G4" i="4" l="1"/>
  <c r="F5" i="4"/>
  <c r="E13" i="2"/>
  <c r="E28" i="2"/>
  <c r="E26" i="2"/>
  <c r="E27" i="2"/>
  <c r="E25" i="2"/>
  <c r="E15" i="2"/>
  <c r="E14" i="2"/>
  <c r="E29" i="2"/>
  <c r="E24" i="2"/>
  <c r="E16" i="2"/>
  <c r="E11" i="2"/>
  <c r="E10" i="2"/>
  <c r="E4" i="2"/>
  <c r="F4" i="2" s="1"/>
  <c r="E21" i="2"/>
  <c r="E9" i="2"/>
  <c r="E12" i="2"/>
  <c r="E23" i="2"/>
  <c r="E22" i="2"/>
  <c r="E32" i="2"/>
  <c r="E20" i="2"/>
  <c r="E8" i="2"/>
  <c r="E31" i="2"/>
  <c r="E19" i="2"/>
  <c r="E7" i="2"/>
  <c r="E30" i="2"/>
  <c r="E18" i="2"/>
  <c r="E6" i="2"/>
  <c r="E17" i="2"/>
  <c r="F6" i="4" l="1"/>
  <c r="G5" i="4"/>
  <c r="G4" i="2"/>
  <c r="F5" i="2"/>
  <c r="G6" i="4" l="1"/>
  <c r="F7" i="4"/>
  <c r="F6" i="2"/>
  <c r="G5" i="2"/>
  <c r="G7" i="4" l="1"/>
  <c r="F8" i="4"/>
  <c r="G6" i="2"/>
  <c r="F7" i="2"/>
  <c r="F9" i="4" l="1"/>
  <c r="G8" i="4"/>
  <c r="F8" i="2"/>
  <c r="G7" i="2"/>
  <c r="F10" i="4" l="1"/>
  <c r="G9" i="4"/>
  <c r="F9" i="2"/>
  <c r="G8" i="2"/>
  <c r="F11" i="4" l="1"/>
  <c r="G10" i="4"/>
  <c r="F10" i="2"/>
  <c r="G9" i="2"/>
  <c r="G11" i="4" l="1"/>
  <c r="F12" i="4"/>
  <c r="F11" i="2"/>
  <c r="G10" i="2"/>
  <c r="G12" i="4" l="1"/>
  <c r="F13" i="4"/>
  <c r="F12" i="2"/>
  <c r="G11" i="2"/>
  <c r="F14" i="4" l="1"/>
  <c r="G13" i="4"/>
  <c r="F13" i="2"/>
  <c r="G12" i="2"/>
  <c r="G14" i="4" l="1"/>
  <c r="F15" i="4"/>
  <c r="F14" i="2"/>
  <c r="G13" i="2"/>
  <c r="G15" i="4" l="1"/>
  <c r="F16" i="4"/>
  <c r="F15" i="2"/>
  <c r="G14" i="2"/>
  <c r="F17" i="4" l="1"/>
  <c r="G16" i="4"/>
  <c r="F16" i="2"/>
  <c r="G15" i="2"/>
  <c r="G17" i="4" l="1"/>
  <c r="F18" i="4"/>
  <c r="F17" i="2"/>
  <c r="G16" i="2"/>
  <c r="F19" i="4" l="1"/>
  <c r="G18" i="4"/>
  <c r="F18" i="2"/>
  <c r="G17" i="2"/>
  <c r="F20" i="4" l="1"/>
  <c r="G19" i="4"/>
  <c r="F19" i="2"/>
  <c r="G18" i="2"/>
  <c r="G20" i="4" l="1"/>
  <c r="F21" i="4"/>
  <c r="F20" i="2"/>
  <c r="G19" i="2"/>
  <c r="F22" i="4" l="1"/>
  <c r="G21" i="4"/>
  <c r="F21" i="2"/>
  <c r="G20" i="2"/>
  <c r="G22" i="4" l="1"/>
  <c r="F23" i="4"/>
  <c r="F22" i="2"/>
  <c r="G21" i="2"/>
  <c r="G23" i="4" l="1"/>
  <c r="F24" i="4"/>
  <c r="F23" i="2"/>
  <c r="G22" i="2"/>
  <c r="F25" i="4" l="1"/>
  <c r="G24" i="4"/>
  <c r="F24" i="2"/>
  <c r="G23" i="2"/>
  <c r="G25" i="4" l="1"/>
  <c r="F26" i="4"/>
  <c r="F25" i="2"/>
  <c r="G24" i="2"/>
  <c r="G26" i="4" l="1"/>
  <c r="F27" i="4"/>
  <c r="F26" i="2"/>
  <c r="G25" i="2"/>
  <c r="F28" i="4" l="1"/>
  <c r="G27" i="4"/>
  <c r="F27" i="2"/>
  <c r="G26" i="2"/>
  <c r="G28" i="4" l="1"/>
  <c r="F29" i="4"/>
  <c r="F28" i="2"/>
  <c r="G27" i="2"/>
  <c r="G29" i="4" l="1"/>
  <c r="F30" i="4"/>
  <c r="F29" i="2"/>
  <c r="G28" i="2"/>
  <c r="G30" i="4" l="1"/>
  <c r="F31" i="4"/>
  <c r="F30" i="2"/>
  <c r="G29" i="2"/>
  <c r="G31" i="4" l="1"/>
  <c r="F32" i="4"/>
  <c r="G32" i="4" s="1"/>
  <c r="F31" i="2"/>
  <c r="G30" i="2"/>
  <c r="F32" i="2" l="1"/>
  <c r="G32" i="2" s="1"/>
  <c r="G31" i="2"/>
</calcChain>
</file>

<file path=xl/sharedStrings.xml><?xml version="1.0" encoding="utf-8"?>
<sst xmlns="http://schemas.openxmlformats.org/spreadsheetml/2006/main" count="147" uniqueCount="54">
  <si>
    <t>品名/部門</t>
    <rPh sb="0" eb="2">
      <t>ヒンメイ</t>
    </rPh>
    <rPh sb="3" eb="5">
      <t>ブモン</t>
    </rPh>
    <phoneticPr fontId="1"/>
  </si>
  <si>
    <t>実績</t>
    <rPh sb="0" eb="2">
      <t>ジッセキ</t>
    </rPh>
    <phoneticPr fontId="1"/>
  </si>
  <si>
    <t>売上</t>
    <rPh sb="0" eb="2">
      <t>ウリアゲ</t>
    </rPh>
    <phoneticPr fontId="1"/>
  </si>
  <si>
    <t>合計</t>
    <rPh sb="0" eb="2">
      <t>ゴウケイ</t>
    </rPh>
    <phoneticPr fontId="1"/>
  </si>
  <si>
    <t>構成比</t>
    <rPh sb="0" eb="3">
      <t>コウセイヒ</t>
    </rPh>
    <phoneticPr fontId="1"/>
  </si>
  <si>
    <t>累計構成比</t>
    <rPh sb="0" eb="2">
      <t>ルイケイ</t>
    </rPh>
    <rPh sb="2" eb="5">
      <t>コウセイヒ</t>
    </rPh>
    <phoneticPr fontId="1"/>
  </si>
  <si>
    <t>範囲</t>
    <rPh sb="0" eb="2">
      <t>ハンイ</t>
    </rPh>
    <phoneticPr fontId="1"/>
  </si>
  <si>
    <t>ランク</t>
    <phoneticPr fontId="1"/>
  </si>
  <si>
    <t>備考</t>
    <rPh sb="0" eb="2">
      <t>ビコウ</t>
    </rPh>
    <phoneticPr fontId="1"/>
  </si>
  <si>
    <t>A</t>
    <phoneticPr fontId="1"/>
  </si>
  <si>
    <t>B</t>
    <phoneticPr fontId="1"/>
  </si>
  <si>
    <t>C</t>
    <phoneticPr fontId="1"/>
  </si>
  <si>
    <t>0％以上70％未満</t>
    <rPh sb="2" eb="4">
      <t>イジョウ</t>
    </rPh>
    <rPh sb="7" eb="9">
      <t>ミマン</t>
    </rPh>
    <phoneticPr fontId="1"/>
  </si>
  <si>
    <t>70％以上90％未満</t>
    <rPh sb="3" eb="5">
      <t>イジョウ</t>
    </rPh>
    <rPh sb="8" eb="10">
      <t>ミマン</t>
    </rPh>
    <phoneticPr fontId="1"/>
  </si>
  <si>
    <t>90％以上100％以下</t>
    <rPh sb="3" eb="5">
      <t>イジョウ</t>
    </rPh>
    <rPh sb="9" eb="11">
      <t>イカ</t>
    </rPh>
    <phoneticPr fontId="1"/>
  </si>
  <si>
    <t>クロスABC分析</t>
    <rPh sb="6" eb="8">
      <t>ブンセキ</t>
    </rPh>
    <phoneticPr fontId="1"/>
  </si>
  <si>
    <t>利益</t>
    <rPh sb="0" eb="2">
      <t>リエキ</t>
    </rPh>
    <phoneticPr fontId="1"/>
  </si>
  <si>
    <t>利益率</t>
    <rPh sb="0" eb="3">
      <t>リエキリツ</t>
    </rPh>
    <phoneticPr fontId="1"/>
  </si>
  <si>
    <t>No</t>
    <phoneticPr fontId="1"/>
  </si>
  <si>
    <t>AA</t>
    <phoneticPr fontId="1"/>
  </si>
  <si>
    <t>BB</t>
    <phoneticPr fontId="1"/>
  </si>
  <si>
    <t>CC</t>
    <phoneticPr fontId="1"/>
  </si>
  <si>
    <t>AB</t>
    <phoneticPr fontId="1"/>
  </si>
  <si>
    <t>AC</t>
    <phoneticPr fontId="1"/>
  </si>
  <si>
    <t>BA</t>
    <phoneticPr fontId="1"/>
  </si>
  <si>
    <t>BC</t>
    <phoneticPr fontId="1"/>
  </si>
  <si>
    <t>CA</t>
    <phoneticPr fontId="1"/>
  </si>
  <si>
    <t>CB</t>
    <phoneticPr fontId="1"/>
  </si>
  <si>
    <t>アクション</t>
    <phoneticPr fontId="1"/>
  </si>
  <si>
    <t>販促</t>
    <rPh sb="0" eb="2">
      <t>ハンソク</t>
    </rPh>
    <phoneticPr fontId="1"/>
  </si>
  <si>
    <t>フェイス</t>
    <phoneticPr fontId="1"/>
  </si>
  <si>
    <t>在庫</t>
    <rPh sb="0" eb="2">
      <t>ザイコ</t>
    </rPh>
    <phoneticPr fontId="1"/>
  </si>
  <si>
    <t>大</t>
    <rPh sb="0" eb="1">
      <t>ダイ</t>
    </rPh>
    <phoneticPr fontId="1"/>
  </si>
  <si>
    <t>効果・重要度</t>
    <rPh sb="0" eb="2">
      <t>コウカ</t>
    </rPh>
    <rPh sb="3" eb="5">
      <t>ジュウヨウ</t>
    </rPh>
    <rPh sb="5" eb="6">
      <t>ド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</si>
  <si>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</si>
  <si>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</si>
  <si>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積極的に</t>
    <rPh sb="0" eb="3">
      <t>セッキョクテキ</t>
    </rPh>
    <phoneticPr fontId="1"/>
  </si>
  <si>
    <t>季節やイベントに合わせて</t>
    <rPh sb="0" eb="2">
      <t>キセツ</t>
    </rPh>
    <rPh sb="8" eb="9">
      <t>ア</t>
    </rPh>
    <phoneticPr fontId="1"/>
  </si>
  <si>
    <t>優先順位は低い</t>
    <rPh sb="0" eb="4">
      <t>ユウセンジュンイ</t>
    </rPh>
    <rPh sb="5" eb="6">
      <t>ヒク</t>
    </rPh>
    <phoneticPr fontId="1"/>
  </si>
  <si>
    <t>多めに</t>
    <rPh sb="0" eb="1">
      <t>オオ</t>
    </rPh>
    <phoneticPr fontId="1"/>
  </si>
  <si>
    <t>少なめに</t>
    <rPh sb="0" eb="1">
      <t>スク</t>
    </rPh>
    <phoneticPr fontId="1"/>
  </si>
  <si>
    <t>絶対に欠品させない</t>
    <rPh sb="0" eb="2">
      <t>ゼッタイ</t>
    </rPh>
    <rPh sb="3" eb="5">
      <t>ケッピン</t>
    </rPh>
    <phoneticPr fontId="1"/>
  </si>
  <si>
    <t>売場管理</t>
    <rPh sb="0" eb="4">
      <t>ウリバカンリ</t>
    </rPh>
    <phoneticPr fontId="1"/>
  </si>
  <si>
    <t>商品に合わせて</t>
    <rPh sb="0" eb="2">
      <t>ショウヒン</t>
    </rPh>
    <rPh sb="3" eb="4">
      <t>ア</t>
    </rPh>
    <phoneticPr fontId="1"/>
  </si>
  <si>
    <t>商品1</t>
    <rPh sb="0" eb="2">
      <t>ショウヒn</t>
    </rPh>
    <phoneticPr fontId="1"/>
  </si>
  <si>
    <t>商品2</t>
    <rPh sb="0" eb="2">
      <t>ショウヒn</t>
    </rPh>
    <phoneticPr fontId="1"/>
  </si>
  <si>
    <t>商品3</t>
    <rPh sb="0" eb="2">
      <t>ショウヒn</t>
    </rPh>
    <phoneticPr fontId="1"/>
  </si>
  <si>
    <t>商品4</t>
    <rPh sb="0" eb="2">
      <t>ショウヒn</t>
    </rPh>
    <phoneticPr fontId="1"/>
  </si>
  <si>
    <t>商品5</t>
    <rPh sb="0" eb="2">
      <t>ショウヒn</t>
    </rPh>
    <phoneticPr fontId="1"/>
  </si>
  <si>
    <t>商品6</t>
    <rPh sb="0" eb="2">
      <t>ショウヒn</t>
    </rPh>
    <phoneticPr fontId="1"/>
  </si>
  <si>
    <t>商品7</t>
    <rPh sb="0" eb="2">
      <t>ショウヒn</t>
    </rPh>
    <phoneticPr fontId="1"/>
  </si>
  <si>
    <t>商品8</t>
    <rPh sb="0" eb="2">
      <t>ショウヒn</t>
    </rPh>
    <phoneticPr fontId="1"/>
  </si>
  <si>
    <t>商品9</t>
    <rPh sb="0" eb="2">
      <t>ショウヒn</t>
    </rPh>
    <phoneticPr fontId="1"/>
  </si>
  <si>
    <t>商品10</t>
    <rPh sb="0" eb="2">
      <t>ショウヒn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</si>
</sst>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9" fontId="0" fillId="0" borderId="1" xfId="0" applyNumberFormat="1" applyBorder="1">
      <alignment vertical="center"/>
    </xf>
    <xf numFmtId="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4" fillId="7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textRotation="255"/>
    </xf>
    <xf numFmtId="0" fontId="4" fillId="3" borderId="2" xfId="0" applyFont="1" applyFill="1" applyBorder="1" applyAlignment="1">
      <alignment horizontal="center" vertical="center" textRotation="255"/>
    </xf>
    <xf numFmtId="0" fontId="4" fillId="3" borderId="4" xfId="0" applyFont="1" applyFill="1" applyBorder="1" applyAlignment="1">
      <alignment horizontal="center" vertical="center" textRotation="255"/>
    </xf>
    <xf numFmtId="0" fontId="10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n-US" altLang="ja-JP" sz="20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  <a:ea typeface="游ゴシック" panose="020B0400000000000000" pitchFamily="50" charset="-128"/>
              </a:rPr>
              <a:t>ABC</a:t>
            </a:r>
            <a:r>
              <a:rPr lang="ja-JP" altLang="en-US" sz="20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  <a:ea typeface="游ゴシック" panose="020B0400000000000000" pitchFamily="50" charset="-128"/>
              </a:rPr>
              <a:t>分析　セパレート図</a:t>
            </a:r>
          </a:p>
        </cx:rich>
      </cx:tx>
    </cx:title>
    <cx:plotArea>
      <cx:plotAreaRegion>
        <cx:series layoutId="clusteredColumn" uniqueId="{EC782789-C6AB-4800-8B3B-C8D2E5DBF131}">
          <cx:dataLabels pos="inEnd">
            <cx:visibility seriesName="0" categoryName="0" value="1"/>
          </cx:dataLabels>
          <cx:dataId val="0"/>
          <cx:layoutPr>
            <cx:aggregation/>
          </cx:layoutPr>
          <cx:axisId val="1"/>
        </cx:series>
        <cx:series layoutId="paretoLine" ownerIdx="0" uniqueId="{2D5C7C2A-1080-4A6D-AAAA-8618A58EA8F4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endParaRPr lang="ja-JP" altLang="en-US" sz="12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  <a:ea typeface="游ゴシック" panose="020B0400000000000000" pitchFamily="50" charset="-128"/>
            </a:endParaRPr>
          </a:p>
        </cx:txPr>
      </cx:axis>
      <cx:axis id="2">
        <cx:valScaling max="1" min="0"/>
        <cx:units unit="percentage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endParaRPr lang="ja-JP" altLang="en-US" sz="12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  <a:ea typeface="游ゴシック" panose="020B0400000000000000" pitchFamily="50" charset="-128"/>
            </a:endParaRPr>
          </a:p>
        </cx:txPr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/>
    <cx:plotArea>
      <cx:plotAreaRegion>
        <cx:series layoutId="clusteredColumn" uniqueId="{52CEFC9E-8BE6-0B4F-BEA9-DEFC37AA2643}">
          <cx:dataId val="0"/>
          <cx:layoutPr>
            <cx:aggregation/>
          </cx:layoutPr>
          <cx:axisId val="1"/>
        </cx:series>
        <cx:series layoutId="paretoLine" ownerIdx="0" uniqueId="{E18D38A4-95B7-874A-8406-135EE58D0E99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val">
        <cx:f>_xlchart.v1.9</cx:f>
      </cx:numDim>
    </cx:data>
  </cx:chartData>
  <cx:chart>
    <cx:title pos="t" align="ctr" overlay="0">
      <cx:tx>
        <cx:txData>
          <cx:v>売　　上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ja-JP" altLang="en-US" sz="20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  <a:ea typeface="游ゴシック" panose="020B0400000000000000" pitchFamily="50" charset="-128"/>
            </a:rPr>
            <a:t>売　　上</a:t>
          </a:r>
        </a:p>
      </cx:txPr>
    </cx:title>
    <cx:plotArea>
      <cx:plotAreaRegion>
        <cx:series layoutId="clusteredColumn" uniqueId="{EC782789-C6AB-4800-8B3B-C8D2E5DBF131}">
          <cx:dataLabels pos="inEnd">
            <cx:visibility seriesName="0" categoryName="0" value="1"/>
          </cx:dataLabels>
          <cx:dataId val="0"/>
          <cx:layoutPr>
            <cx:aggregation/>
          </cx:layoutPr>
          <cx:axisId val="1"/>
        </cx:series>
        <cx:series layoutId="paretoLine" ownerIdx="0" uniqueId="{2D5C7C2A-1080-4A6D-AAAA-8618A58EA8F4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endParaRPr lang="ja-JP" altLang="en-US" sz="12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  <a:ea typeface="游ゴシック" panose="020B0400000000000000" pitchFamily="50" charset="-128"/>
            </a:endParaRPr>
          </a:p>
        </cx:txPr>
      </cx:axis>
      <cx:axis id="2">
        <cx:valScaling max="1" min="0"/>
        <cx:units unit="percentage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endParaRPr lang="ja-JP" altLang="en-US" sz="12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  <a:ea typeface="游ゴシック" panose="020B0400000000000000" pitchFamily="50" charset="-128"/>
            </a:endParaRPr>
          </a:p>
        </cx:txPr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_xlchart.v1.7</cx:f>
      </cx:numDim>
    </cx:data>
  </cx:chartData>
  <cx:chart>
    <cx:title pos="t" align="ctr" overlay="0"/>
    <cx:plotArea>
      <cx:plotAreaRegion>
        <cx:series layoutId="clusteredColumn" uniqueId="{52CEFC9E-8BE6-0B4F-BEA9-DEFC37AA2643}">
          <cx:dataId val="0"/>
          <cx:layoutPr>
            <cx:aggregation/>
          </cx:layoutPr>
          <cx:axisId val="1"/>
        </cx:series>
        <cx:series layoutId="paretoLine" ownerIdx="0" uniqueId="{E18D38A4-95B7-874A-8406-135EE58D0E99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</xdr:colOff>
      <xdr:row>6</xdr:row>
      <xdr:rowOff>57150</xdr:rowOff>
    </xdr:from>
    <xdr:to>
      <xdr:col>24</xdr:col>
      <xdr:colOff>431800</xdr:colOff>
      <xdr:row>19</xdr:row>
      <xdr:rowOff>25400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グラフ 1">
              <a:extLst>
                <a:ext uri="{FF2B5EF4-FFF2-40B4-BE49-F238E27FC236}">
                  <a16:creationId xmlns:a16="http://schemas.microsoft.com/office/drawing/2014/main" id="{951FB266-5D7C-1E42-9C0E-85A9A73435C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49141" y="2763227"/>
              <a:ext cx="10501044" cy="5429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11</xdr:col>
      <xdr:colOff>18142</xdr:colOff>
      <xdr:row>19</xdr:row>
      <xdr:rowOff>161471</xdr:rowOff>
    </xdr:from>
    <xdr:to>
      <xdr:col>24</xdr:col>
      <xdr:colOff>453571</xdr:colOff>
      <xdr:row>32</xdr:row>
      <xdr:rowOff>145142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グラフ 2">
              <a:extLst>
                <a:ext uri="{FF2B5EF4-FFF2-40B4-BE49-F238E27FC236}">
                  <a16:creationId xmlns:a16="http://schemas.microsoft.com/office/drawing/2014/main" id="{AD73E1C3-14D7-6D46-A3AE-4AF3CB5379F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09742" y="8314871"/>
              <a:ext cx="10531929" cy="543197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1</xdr:col>
      <xdr:colOff>544285</xdr:colOff>
      <xdr:row>2</xdr:row>
      <xdr:rowOff>399141</xdr:rowOff>
    </xdr:from>
    <xdr:to>
      <xdr:col>2</xdr:col>
      <xdr:colOff>1487714</xdr:colOff>
      <xdr:row>25</xdr:row>
      <xdr:rowOff>253999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62B77C0-FB38-0EB8-1B9B-62A6B1A31C87}"/>
            </a:ext>
          </a:extLst>
        </xdr:cNvPr>
        <xdr:cNvSpPr/>
      </xdr:nvSpPr>
      <xdr:spPr>
        <a:xfrm>
          <a:off x="743856" y="1433284"/>
          <a:ext cx="1487715" cy="9452429"/>
        </a:xfrm>
        <a:prstGeom prst="rect">
          <a:avLst/>
        </a:prstGeom>
        <a:solidFill>
          <a:srgbClr val="FFFFFF">
            <a:alpha val="72157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1800" b="1"/>
            <a:t>商品名を記載・売上が高い順に入力する</a:t>
          </a:r>
        </a:p>
      </xdr:txBody>
    </xdr:sp>
    <xdr:clientData/>
  </xdr:twoCellAnchor>
  <xdr:twoCellAnchor>
    <xdr:from>
      <xdr:col>3</xdr:col>
      <xdr:colOff>36286</xdr:colOff>
      <xdr:row>3</xdr:row>
      <xdr:rowOff>18143</xdr:rowOff>
    </xdr:from>
    <xdr:to>
      <xdr:col>4</xdr:col>
      <xdr:colOff>0</xdr:colOff>
      <xdr:row>25</xdr:row>
      <xdr:rowOff>290287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CB1BE63-D3DB-B44D-A7E7-2832FE5296CA}"/>
            </a:ext>
          </a:extLst>
        </xdr:cNvPr>
        <xdr:cNvSpPr/>
      </xdr:nvSpPr>
      <xdr:spPr>
        <a:xfrm>
          <a:off x="2286000" y="1469572"/>
          <a:ext cx="653143" cy="9452429"/>
        </a:xfrm>
        <a:prstGeom prst="rect">
          <a:avLst/>
        </a:prstGeom>
        <a:solidFill>
          <a:srgbClr val="FFFFFF">
            <a:alpha val="72157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1800" b="1"/>
            <a:t>売上実績を記載・売上が高い順に入力する</a:t>
          </a:r>
        </a:p>
      </xdr:txBody>
    </xdr:sp>
    <xdr:clientData/>
  </xdr:twoCellAnchor>
  <xdr:twoCellAnchor>
    <xdr:from>
      <xdr:col>7</xdr:col>
      <xdr:colOff>36286</xdr:colOff>
      <xdr:row>2</xdr:row>
      <xdr:rowOff>399143</xdr:rowOff>
    </xdr:from>
    <xdr:to>
      <xdr:col>7</xdr:col>
      <xdr:colOff>889000</xdr:colOff>
      <xdr:row>25</xdr:row>
      <xdr:rowOff>254001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13B7C4F-006A-004F-AEB3-64F39729908D}"/>
            </a:ext>
          </a:extLst>
        </xdr:cNvPr>
        <xdr:cNvSpPr/>
      </xdr:nvSpPr>
      <xdr:spPr>
        <a:xfrm>
          <a:off x="5606143" y="1433286"/>
          <a:ext cx="852714" cy="9452429"/>
        </a:xfrm>
        <a:prstGeom prst="rect">
          <a:avLst/>
        </a:prstGeom>
        <a:solidFill>
          <a:srgbClr val="FFFFFF">
            <a:alpha val="72157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1800" b="1"/>
            <a:t>粗利益実績を記載</a:t>
          </a:r>
        </a:p>
      </xdr:txBody>
    </xdr:sp>
    <xdr:clientData/>
  </xdr:twoCellAnchor>
  <xdr:twoCellAnchor>
    <xdr:from>
      <xdr:col>10</xdr:col>
      <xdr:colOff>598713</xdr:colOff>
      <xdr:row>2</xdr:row>
      <xdr:rowOff>36286</xdr:rowOff>
    </xdr:from>
    <xdr:to>
      <xdr:col>18</xdr:col>
      <xdr:colOff>181428</xdr:colOff>
      <xdr:row>5</xdr:row>
      <xdr:rowOff>293077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F23AFC0-478F-064D-9B30-C87476690E27}"/>
            </a:ext>
          </a:extLst>
        </xdr:cNvPr>
        <xdr:cNvSpPr/>
      </xdr:nvSpPr>
      <xdr:spPr>
        <a:xfrm>
          <a:off x="8931867" y="1062055"/>
          <a:ext cx="6323484" cy="1517022"/>
        </a:xfrm>
        <a:prstGeom prst="rect">
          <a:avLst/>
        </a:prstGeom>
        <a:solidFill>
          <a:srgbClr val="FFFFFF">
            <a:alpha val="72157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/>
        <a:lstStyle/>
        <a:p>
          <a:pPr algn="ctr"/>
          <a:r>
            <a:rPr kumimoji="1" lang="ja-JP" altLang="en-US" sz="1800" b="1"/>
            <a:t>範囲は任意の条件を指定</a:t>
          </a:r>
        </a:p>
      </xdr:txBody>
    </xdr:sp>
    <xdr:clientData/>
  </xdr:twoCellAnchor>
  <xdr:twoCellAnchor>
    <xdr:from>
      <xdr:col>11</xdr:col>
      <xdr:colOff>496452</xdr:colOff>
      <xdr:row>9</xdr:row>
      <xdr:rowOff>57717</xdr:rowOff>
    </xdr:from>
    <xdr:to>
      <xdr:col>23</xdr:col>
      <xdr:colOff>577270</xdr:colOff>
      <xdr:row>9</xdr:row>
      <xdr:rowOff>80808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3367A3BA-6843-206A-F26F-17EF35E1113A}"/>
            </a:ext>
          </a:extLst>
        </xdr:cNvPr>
        <xdr:cNvCxnSpPr/>
      </xdr:nvCxnSpPr>
      <xdr:spPr>
        <a:xfrm flipV="1">
          <a:off x="9467270" y="3994717"/>
          <a:ext cx="9478818" cy="23091"/>
        </a:xfrm>
        <a:prstGeom prst="line">
          <a:avLst/>
        </a:prstGeom>
        <a:ln w="5715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496453</xdr:colOff>
      <xdr:row>10</xdr:row>
      <xdr:rowOff>323274</xdr:rowOff>
    </xdr:from>
    <xdr:to>
      <xdr:col>23</xdr:col>
      <xdr:colOff>577271</xdr:colOff>
      <xdr:row>10</xdr:row>
      <xdr:rowOff>346365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CA97D5C3-981A-444F-8A9A-45FE47F780EB}"/>
            </a:ext>
          </a:extLst>
        </xdr:cNvPr>
        <xdr:cNvCxnSpPr/>
      </xdr:nvCxnSpPr>
      <xdr:spPr>
        <a:xfrm flipV="1">
          <a:off x="9467271" y="4675910"/>
          <a:ext cx="9478818" cy="23091"/>
        </a:xfrm>
        <a:prstGeom prst="line">
          <a:avLst/>
        </a:prstGeom>
        <a:ln w="57150" cap="flat" cmpd="sng" algn="ctr">
          <a:solidFill>
            <a:schemeClr val="accent6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9769</xdr:colOff>
      <xdr:row>9</xdr:row>
      <xdr:rowOff>214924</xdr:rowOff>
    </xdr:from>
    <xdr:to>
      <xdr:col>17</xdr:col>
      <xdr:colOff>693615</xdr:colOff>
      <xdr:row>10</xdr:row>
      <xdr:rowOff>410309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BB3661EC-03A3-87A4-6565-73D62E79132D}"/>
            </a:ext>
          </a:extLst>
        </xdr:cNvPr>
        <xdr:cNvSpPr/>
      </xdr:nvSpPr>
      <xdr:spPr>
        <a:xfrm>
          <a:off x="12387384" y="4181232"/>
          <a:ext cx="2032000" cy="615462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>
              <a:solidFill>
                <a:schemeClr val="accent6"/>
              </a:solidFill>
            </a:rPr>
            <a:t>A</a:t>
          </a:r>
          <a:r>
            <a:rPr kumimoji="1" lang="ja-JP" altLang="en-US" sz="2800">
              <a:solidFill>
                <a:schemeClr val="accent6"/>
              </a:solidFill>
            </a:rPr>
            <a:t>＞</a:t>
          </a:r>
          <a:r>
            <a:rPr kumimoji="1" lang="en-US" altLang="ja-JP" sz="2800">
              <a:solidFill>
                <a:schemeClr val="accent6"/>
              </a:solidFill>
            </a:rPr>
            <a:t>B</a:t>
          </a:r>
          <a:endParaRPr kumimoji="1" lang="ja-JP" altLang="en-US" sz="2800">
            <a:solidFill>
              <a:schemeClr val="accent6"/>
            </a:solidFill>
          </a:endParaRPr>
        </a:p>
      </xdr:txBody>
    </xdr:sp>
    <xdr:clientData/>
  </xdr:twoCellAnchor>
  <xdr:twoCellAnchor>
    <xdr:from>
      <xdr:col>17</xdr:col>
      <xdr:colOff>986693</xdr:colOff>
      <xdr:row>7</xdr:row>
      <xdr:rowOff>381000</xdr:rowOff>
    </xdr:from>
    <xdr:to>
      <xdr:col>20</xdr:col>
      <xdr:colOff>322385</xdr:colOff>
      <xdr:row>9</xdr:row>
      <xdr:rowOff>156308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E96F2BC1-D398-5A4A-BA42-8EC87BA07010}"/>
            </a:ext>
          </a:extLst>
        </xdr:cNvPr>
        <xdr:cNvSpPr/>
      </xdr:nvSpPr>
      <xdr:spPr>
        <a:xfrm>
          <a:off x="14712462" y="3507154"/>
          <a:ext cx="2032000" cy="615462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>
              <a:solidFill>
                <a:srgbClr val="FF0000"/>
              </a:solidFill>
            </a:rPr>
            <a:t>B</a:t>
          </a:r>
          <a:r>
            <a:rPr kumimoji="1" lang="ja-JP" altLang="en-US" sz="2800">
              <a:solidFill>
                <a:srgbClr val="FF0000"/>
              </a:solidFill>
            </a:rPr>
            <a:t>＞</a:t>
          </a:r>
          <a:r>
            <a:rPr kumimoji="1" lang="en-US" altLang="ja-JP" sz="2800">
              <a:solidFill>
                <a:srgbClr val="FF0000"/>
              </a:solidFill>
            </a:rPr>
            <a:t>C</a:t>
          </a:r>
          <a:endParaRPr kumimoji="1" lang="ja-JP" altLang="en-US" sz="28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</xdr:colOff>
      <xdr:row>6</xdr:row>
      <xdr:rowOff>57150</xdr:rowOff>
    </xdr:from>
    <xdr:to>
      <xdr:col>24</xdr:col>
      <xdr:colOff>431800</xdr:colOff>
      <xdr:row>19</xdr:row>
      <xdr:rowOff>25400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グラフ 1">
              <a:extLst>
                <a:ext uri="{FF2B5EF4-FFF2-40B4-BE49-F238E27FC236}">
                  <a16:creationId xmlns:a16="http://schemas.microsoft.com/office/drawing/2014/main" id="{C7E6463E-057E-4ACA-9A43-DE134C88545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33510" y="2762250"/>
              <a:ext cx="10486390" cy="54165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11</xdr:col>
      <xdr:colOff>18142</xdr:colOff>
      <xdr:row>19</xdr:row>
      <xdr:rowOff>161471</xdr:rowOff>
    </xdr:from>
    <xdr:to>
      <xdr:col>24</xdr:col>
      <xdr:colOff>453571</xdr:colOff>
      <xdr:row>32</xdr:row>
      <xdr:rowOff>145142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グラフ 4">
              <a:extLst>
                <a:ext uri="{FF2B5EF4-FFF2-40B4-BE49-F238E27FC236}">
                  <a16:creationId xmlns:a16="http://schemas.microsoft.com/office/drawing/2014/main" id="{4C07C976-9865-0DE9-F67E-D6DD2391450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09742" y="8314871"/>
              <a:ext cx="10531929" cy="543197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7598E-FCDF-3441-A2A4-5793EE814274}">
  <dimension ref="B1:T60"/>
  <sheetViews>
    <sheetView showGridLines="0" tabSelected="1" topLeftCell="I6" zoomScale="130" zoomScaleNormal="130" zoomScaleSheetLayoutView="70" workbookViewId="0">
      <selection activeCell="Z8" sqref="Z8"/>
    </sheetView>
  </sheetViews>
  <sheetFormatPr baseColWidth="10" defaultColWidth="8.83203125" defaultRowHeight="18"/>
  <cols>
    <col min="1" max="1" width="2.6640625" customWidth="1"/>
    <col min="2" max="2" width="7.1640625" customWidth="1"/>
    <col min="3" max="3" width="19.6640625" customWidth="1"/>
    <col min="4" max="4" width="9" bestFit="1" customWidth="1"/>
    <col min="5" max="5" width="10.6640625" bestFit="1" customWidth="1"/>
    <col min="6" max="10" width="12" customWidth="1"/>
    <col min="14" max="14" width="17.6640625" bestFit="1" customWidth="1"/>
    <col min="18" max="18" width="17.6640625" bestFit="1" customWidth="1"/>
  </cols>
  <sheetData>
    <row r="1" spans="2:20" ht="48" customHeight="1"/>
    <row r="2" spans="2:20" ht="33.5" customHeight="1">
      <c r="D2" s="28" t="s">
        <v>2</v>
      </c>
      <c r="E2" s="28"/>
      <c r="F2" s="28"/>
      <c r="G2" s="28"/>
      <c r="H2" s="29" t="s">
        <v>16</v>
      </c>
      <c r="I2" s="29"/>
      <c r="J2" s="29"/>
      <c r="L2" t="s">
        <v>2</v>
      </c>
      <c r="P2" t="s">
        <v>16</v>
      </c>
    </row>
    <row r="3" spans="2:20" ht="33.5" customHeight="1">
      <c r="B3" s="1" t="s">
        <v>18</v>
      </c>
      <c r="C3" s="14" t="s">
        <v>0</v>
      </c>
      <c r="D3" s="10" t="s">
        <v>1</v>
      </c>
      <c r="E3" s="10" t="s">
        <v>4</v>
      </c>
      <c r="F3" s="10" t="s">
        <v>5</v>
      </c>
      <c r="G3" s="10" t="s">
        <v>5</v>
      </c>
      <c r="H3" s="11" t="s">
        <v>1</v>
      </c>
      <c r="I3" s="11" t="s">
        <v>17</v>
      </c>
      <c r="J3" s="11" t="s">
        <v>7</v>
      </c>
      <c r="K3" s="8"/>
      <c r="L3" s="5" t="s">
        <v>6</v>
      </c>
      <c r="M3" s="5" t="s">
        <v>7</v>
      </c>
      <c r="N3" s="5" t="s">
        <v>8</v>
      </c>
      <c r="P3" s="5" t="s">
        <v>6</v>
      </c>
      <c r="Q3" s="5" t="s">
        <v>7</v>
      </c>
      <c r="R3" s="5" t="s">
        <v>8</v>
      </c>
    </row>
    <row r="4" spans="2:20" ht="33.5" customHeight="1">
      <c r="B4" s="13">
        <v>1</v>
      </c>
      <c r="C4" s="5" t="s">
        <v>44</v>
      </c>
      <c r="D4" s="4">
        <v>3000</v>
      </c>
      <c r="E4" s="6">
        <f>D4/$D$33</f>
        <v>0.34090909090909088</v>
      </c>
      <c r="F4" s="6">
        <f>+E4</f>
        <v>0.34090909090909088</v>
      </c>
      <c r="G4" s="3" t="str">
        <f t="shared" ref="G4:G32" si="0">VLOOKUP(F4,$L$4:$M$6,2,TRUE)</f>
        <v>A</v>
      </c>
      <c r="H4" s="12">
        <v>1500</v>
      </c>
      <c r="I4" s="6">
        <f>H4/D4</f>
        <v>0.5</v>
      </c>
      <c r="J4" s="3" t="str">
        <f>VLOOKUP(I4,$P$4:$Q$6,2,TRUE)</f>
        <v>B</v>
      </c>
      <c r="L4" s="7">
        <v>0</v>
      </c>
      <c r="M4" s="3" t="s">
        <v>9</v>
      </c>
      <c r="N4" s="3" t="s">
        <v>12</v>
      </c>
      <c r="P4" s="7">
        <v>0</v>
      </c>
      <c r="Q4" s="3" t="s">
        <v>11</v>
      </c>
      <c r="R4" s="3" t="s">
        <v>12</v>
      </c>
      <c r="T4" s="18"/>
    </row>
    <row r="5" spans="2:20" ht="33.5" customHeight="1">
      <c r="B5" s="13">
        <v>2</v>
      </c>
      <c r="C5" s="5" t="s">
        <v>45</v>
      </c>
      <c r="D5" s="4">
        <v>2000</v>
      </c>
      <c r="E5" s="6">
        <f t="shared" ref="E5:E32" si="1">D5/$D$33</f>
        <v>0.22727272727272727</v>
      </c>
      <c r="F5" s="6">
        <f>F4+E5</f>
        <v>0.56818181818181812</v>
      </c>
      <c r="G5" s="3" t="str">
        <f t="shared" si="0"/>
        <v>A</v>
      </c>
      <c r="H5" s="12">
        <v>1000</v>
      </c>
      <c r="I5" s="6">
        <f t="shared" ref="I5:I32" si="2">H5/D5</f>
        <v>0.5</v>
      </c>
      <c r="J5" s="3" t="str">
        <f t="shared" ref="J5:J32" si="3">VLOOKUP(I5,$P$4:$Q$6,2,TRUE)</f>
        <v>B</v>
      </c>
      <c r="L5" s="7">
        <v>0.7</v>
      </c>
      <c r="M5" s="3" t="s">
        <v>10</v>
      </c>
      <c r="N5" s="3" t="s">
        <v>13</v>
      </c>
      <c r="P5" s="7">
        <v>0.45</v>
      </c>
      <c r="Q5" s="3" t="s">
        <v>10</v>
      </c>
      <c r="R5" s="3" t="s">
        <v>13</v>
      </c>
    </row>
    <row r="6" spans="2:20" ht="33.5" customHeight="1">
      <c r="B6" s="13">
        <v>3</v>
      </c>
      <c r="C6" s="5" t="s">
        <v>46</v>
      </c>
      <c r="D6" s="4">
        <v>1000</v>
      </c>
      <c r="E6" s="6">
        <f t="shared" si="1"/>
        <v>0.11363636363636363</v>
      </c>
      <c r="F6" s="6">
        <f t="shared" ref="F6:F32" si="4">F5+E6</f>
        <v>0.68181818181818177</v>
      </c>
      <c r="G6" s="3" t="str">
        <f t="shared" si="0"/>
        <v>A</v>
      </c>
      <c r="H6" s="12">
        <v>300</v>
      </c>
      <c r="I6" s="6">
        <f t="shared" si="2"/>
        <v>0.3</v>
      </c>
      <c r="J6" s="3" t="str">
        <f t="shared" si="3"/>
        <v>C</v>
      </c>
      <c r="L6" s="7">
        <v>0.9</v>
      </c>
      <c r="M6" s="3" t="s">
        <v>11</v>
      </c>
      <c r="N6" s="3" t="s">
        <v>14</v>
      </c>
      <c r="P6" s="7">
        <v>0.6</v>
      </c>
      <c r="Q6" s="3" t="s">
        <v>9</v>
      </c>
      <c r="R6" s="3" t="s">
        <v>14</v>
      </c>
    </row>
    <row r="7" spans="2:20" ht="33.5" customHeight="1">
      <c r="B7" s="13">
        <v>4</v>
      </c>
      <c r="C7" s="5" t="s">
        <v>47</v>
      </c>
      <c r="D7" s="4">
        <v>700</v>
      </c>
      <c r="E7" s="6">
        <f t="shared" si="1"/>
        <v>7.9545454545454544E-2</v>
      </c>
      <c r="F7" s="6">
        <f t="shared" si="4"/>
        <v>0.76136363636363635</v>
      </c>
      <c r="G7" s="3" t="str">
        <f t="shared" si="0"/>
        <v>B</v>
      </c>
      <c r="H7" s="12">
        <v>400</v>
      </c>
      <c r="I7" s="6">
        <f t="shared" si="2"/>
        <v>0.5714285714285714</v>
      </c>
      <c r="J7" s="3" t="str">
        <f t="shared" si="3"/>
        <v>B</v>
      </c>
    </row>
    <row r="8" spans="2:20" ht="33.5" customHeight="1">
      <c r="B8" s="13">
        <v>5</v>
      </c>
      <c r="C8" s="5" t="s">
        <v>48</v>
      </c>
      <c r="D8" s="4">
        <v>600</v>
      </c>
      <c r="E8" s="6">
        <f t="shared" si="1"/>
        <v>6.8181818181818177E-2</v>
      </c>
      <c r="F8" s="6">
        <f t="shared" si="4"/>
        <v>0.82954545454545459</v>
      </c>
      <c r="G8" s="3" t="str">
        <f t="shared" si="0"/>
        <v>B</v>
      </c>
      <c r="H8" s="12">
        <v>300</v>
      </c>
      <c r="I8" s="6">
        <f t="shared" si="2"/>
        <v>0.5</v>
      </c>
      <c r="J8" s="3" t="str">
        <f t="shared" si="3"/>
        <v>B</v>
      </c>
    </row>
    <row r="9" spans="2:20" ht="33.5" customHeight="1">
      <c r="B9" s="13">
        <v>6</v>
      </c>
      <c r="C9" s="5" t="s">
        <v>49</v>
      </c>
      <c r="D9" s="4">
        <v>500</v>
      </c>
      <c r="E9" s="6">
        <f t="shared" si="1"/>
        <v>5.6818181818181816E-2</v>
      </c>
      <c r="F9" s="6">
        <f t="shared" si="4"/>
        <v>0.88636363636363635</v>
      </c>
      <c r="G9" s="3" t="str">
        <f t="shared" si="0"/>
        <v>B</v>
      </c>
      <c r="H9" s="12">
        <v>400</v>
      </c>
      <c r="I9" s="6">
        <f t="shared" si="2"/>
        <v>0.8</v>
      </c>
      <c r="J9" s="3" t="str">
        <f t="shared" si="3"/>
        <v>A</v>
      </c>
    </row>
    <row r="10" spans="2:20" ht="33.5" customHeight="1">
      <c r="B10" s="13">
        <v>7</v>
      </c>
      <c r="C10" s="5" t="s">
        <v>50</v>
      </c>
      <c r="D10" s="4">
        <v>400</v>
      </c>
      <c r="E10" s="6">
        <f t="shared" si="1"/>
        <v>4.5454545454545456E-2</v>
      </c>
      <c r="F10" s="6">
        <f t="shared" si="4"/>
        <v>0.93181818181818177</v>
      </c>
      <c r="G10" s="3" t="str">
        <f t="shared" si="0"/>
        <v>C</v>
      </c>
      <c r="H10" s="12">
        <v>300</v>
      </c>
      <c r="I10" s="6">
        <f t="shared" si="2"/>
        <v>0.75</v>
      </c>
      <c r="J10" s="3" t="str">
        <f t="shared" si="3"/>
        <v>A</v>
      </c>
    </row>
    <row r="11" spans="2:20" ht="33.5" customHeight="1">
      <c r="B11" s="13">
        <v>8</v>
      </c>
      <c r="C11" s="5" t="s">
        <v>51</v>
      </c>
      <c r="D11" s="4">
        <v>300</v>
      </c>
      <c r="E11" s="6">
        <f t="shared" si="1"/>
        <v>3.4090909090909088E-2</v>
      </c>
      <c r="F11" s="6">
        <f t="shared" si="4"/>
        <v>0.96590909090909083</v>
      </c>
      <c r="G11" s="3" t="str">
        <f t="shared" si="0"/>
        <v>C</v>
      </c>
      <c r="H11" s="12">
        <v>200</v>
      </c>
      <c r="I11" s="6">
        <f t="shared" si="2"/>
        <v>0.66666666666666663</v>
      </c>
      <c r="J11" s="3" t="str">
        <f t="shared" si="3"/>
        <v>A</v>
      </c>
    </row>
    <row r="12" spans="2:20" ht="33.5" customHeight="1">
      <c r="B12" s="13">
        <v>9</v>
      </c>
      <c r="C12" s="5" t="s">
        <v>52</v>
      </c>
      <c r="D12" s="4">
        <v>200</v>
      </c>
      <c r="E12" s="6">
        <f t="shared" si="1"/>
        <v>2.2727272727272728E-2</v>
      </c>
      <c r="F12" s="6">
        <f t="shared" si="4"/>
        <v>0.98863636363636354</v>
      </c>
      <c r="G12" s="3" t="str">
        <f t="shared" si="0"/>
        <v>C</v>
      </c>
      <c r="H12" s="12">
        <v>80</v>
      </c>
      <c r="I12" s="6">
        <f t="shared" si="2"/>
        <v>0.4</v>
      </c>
      <c r="J12" s="3" t="str">
        <f t="shared" si="3"/>
        <v>C</v>
      </c>
    </row>
    <row r="13" spans="2:20" ht="33.5" customHeight="1">
      <c r="B13" s="13">
        <v>10</v>
      </c>
      <c r="C13" s="5" t="s">
        <v>53</v>
      </c>
      <c r="D13" s="4">
        <v>100</v>
      </c>
      <c r="E13" s="6">
        <f t="shared" si="1"/>
        <v>1.1363636363636364E-2</v>
      </c>
      <c r="F13" s="6">
        <f t="shared" si="4"/>
        <v>0.99999999999999989</v>
      </c>
      <c r="G13" s="3" t="str">
        <f t="shared" si="0"/>
        <v>C</v>
      </c>
      <c r="H13" s="12">
        <v>80</v>
      </c>
      <c r="I13" s="6">
        <f t="shared" si="2"/>
        <v>0.8</v>
      </c>
      <c r="J13" s="3" t="str">
        <f t="shared" si="3"/>
        <v>A</v>
      </c>
    </row>
    <row r="14" spans="2:20" ht="33.5" customHeight="1">
      <c r="B14" s="13">
        <v>11</v>
      </c>
      <c r="C14" s="5"/>
      <c r="D14" s="4"/>
      <c r="E14" s="6">
        <f t="shared" si="1"/>
        <v>0</v>
      </c>
      <c r="F14" s="6">
        <f t="shared" si="4"/>
        <v>0.99999999999999989</v>
      </c>
      <c r="G14" s="3" t="str">
        <f t="shared" si="0"/>
        <v>C</v>
      </c>
      <c r="H14" s="12"/>
      <c r="I14" s="6" t="e">
        <f t="shared" si="2"/>
        <v>#DIV/0!</v>
      </c>
      <c r="J14" s="3" t="e">
        <f t="shared" si="3"/>
        <v>#DIV/0!</v>
      </c>
    </row>
    <row r="15" spans="2:20" ht="33.5" customHeight="1">
      <c r="B15" s="13">
        <v>12</v>
      </c>
      <c r="C15" s="5"/>
      <c r="D15" s="4"/>
      <c r="E15" s="6">
        <f t="shared" si="1"/>
        <v>0</v>
      </c>
      <c r="F15" s="6">
        <f t="shared" si="4"/>
        <v>0.99999999999999989</v>
      </c>
      <c r="G15" s="3" t="str">
        <f t="shared" si="0"/>
        <v>C</v>
      </c>
      <c r="H15" s="12"/>
      <c r="I15" s="6" t="e">
        <f t="shared" si="2"/>
        <v>#DIV/0!</v>
      </c>
      <c r="J15" s="3" t="e">
        <f t="shared" si="3"/>
        <v>#DIV/0!</v>
      </c>
    </row>
    <row r="16" spans="2:20" ht="33.5" customHeight="1">
      <c r="B16" s="13">
        <v>13</v>
      </c>
      <c r="C16" s="5"/>
      <c r="D16" s="4"/>
      <c r="E16" s="6">
        <f t="shared" si="1"/>
        <v>0</v>
      </c>
      <c r="F16" s="6">
        <f t="shared" si="4"/>
        <v>0.99999999999999989</v>
      </c>
      <c r="G16" s="3" t="str">
        <f t="shared" si="0"/>
        <v>C</v>
      </c>
      <c r="H16" s="12"/>
      <c r="I16" s="6" t="e">
        <f t="shared" si="2"/>
        <v>#DIV/0!</v>
      </c>
      <c r="J16" s="3" t="e">
        <f t="shared" si="3"/>
        <v>#DIV/0!</v>
      </c>
    </row>
    <row r="17" spans="2:10" ht="33.5" customHeight="1">
      <c r="B17" s="13">
        <v>14</v>
      </c>
      <c r="C17" s="5"/>
      <c r="D17" s="4"/>
      <c r="E17" s="6">
        <f t="shared" si="1"/>
        <v>0</v>
      </c>
      <c r="F17" s="6">
        <f t="shared" si="4"/>
        <v>0.99999999999999989</v>
      </c>
      <c r="G17" s="3" t="str">
        <f t="shared" si="0"/>
        <v>C</v>
      </c>
      <c r="H17" s="12"/>
      <c r="I17" s="6" t="e">
        <f t="shared" si="2"/>
        <v>#DIV/0!</v>
      </c>
      <c r="J17" s="3" t="e">
        <f t="shared" si="3"/>
        <v>#DIV/0!</v>
      </c>
    </row>
    <row r="18" spans="2:10" ht="33.5" customHeight="1">
      <c r="B18" s="13">
        <v>15</v>
      </c>
      <c r="C18" s="5"/>
      <c r="D18" s="4"/>
      <c r="E18" s="6">
        <f t="shared" si="1"/>
        <v>0</v>
      </c>
      <c r="F18" s="6">
        <f t="shared" si="4"/>
        <v>0.99999999999999989</v>
      </c>
      <c r="G18" s="3" t="str">
        <f t="shared" si="0"/>
        <v>C</v>
      </c>
      <c r="H18" s="12"/>
      <c r="I18" s="6" t="e">
        <f t="shared" si="2"/>
        <v>#DIV/0!</v>
      </c>
      <c r="J18" s="3" t="e">
        <f t="shared" si="3"/>
        <v>#DIV/0!</v>
      </c>
    </row>
    <row r="19" spans="2:10" ht="33.5" customHeight="1">
      <c r="B19" s="13">
        <v>16</v>
      </c>
      <c r="C19" s="5"/>
      <c r="D19" s="4"/>
      <c r="E19" s="6">
        <f t="shared" si="1"/>
        <v>0</v>
      </c>
      <c r="F19" s="6">
        <f t="shared" si="4"/>
        <v>0.99999999999999989</v>
      </c>
      <c r="G19" s="3" t="str">
        <f t="shared" si="0"/>
        <v>C</v>
      </c>
      <c r="H19" s="12"/>
      <c r="I19" s="6" t="e">
        <f t="shared" si="2"/>
        <v>#DIV/0!</v>
      </c>
      <c r="J19" s="3" t="e">
        <f t="shared" si="3"/>
        <v>#DIV/0!</v>
      </c>
    </row>
    <row r="20" spans="2:10" ht="33.5" customHeight="1">
      <c r="B20" s="13">
        <v>17</v>
      </c>
      <c r="C20" s="5"/>
      <c r="D20" s="4"/>
      <c r="E20" s="6">
        <f t="shared" si="1"/>
        <v>0</v>
      </c>
      <c r="F20" s="6">
        <f t="shared" si="4"/>
        <v>0.99999999999999989</v>
      </c>
      <c r="G20" s="3" t="str">
        <f t="shared" si="0"/>
        <v>C</v>
      </c>
      <c r="H20" s="12"/>
      <c r="I20" s="6" t="e">
        <f t="shared" si="2"/>
        <v>#DIV/0!</v>
      </c>
      <c r="J20" s="3" t="e">
        <f t="shared" si="3"/>
        <v>#DIV/0!</v>
      </c>
    </row>
    <row r="21" spans="2:10" ht="33.5" customHeight="1">
      <c r="B21" s="13">
        <v>18</v>
      </c>
      <c r="C21" s="5"/>
      <c r="D21" s="4"/>
      <c r="E21" s="6">
        <f t="shared" si="1"/>
        <v>0</v>
      </c>
      <c r="F21" s="6">
        <f t="shared" si="4"/>
        <v>0.99999999999999989</v>
      </c>
      <c r="G21" s="3" t="str">
        <f t="shared" si="0"/>
        <v>C</v>
      </c>
      <c r="H21" s="12"/>
      <c r="I21" s="6" t="e">
        <f t="shared" si="2"/>
        <v>#DIV/0!</v>
      </c>
      <c r="J21" s="3" t="e">
        <f t="shared" si="3"/>
        <v>#DIV/0!</v>
      </c>
    </row>
    <row r="22" spans="2:10" ht="33.5" customHeight="1">
      <c r="B22" s="13">
        <v>19</v>
      </c>
      <c r="C22" s="5"/>
      <c r="D22" s="4"/>
      <c r="E22" s="6">
        <f t="shared" si="1"/>
        <v>0</v>
      </c>
      <c r="F22" s="6">
        <f t="shared" si="4"/>
        <v>0.99999999999999989</v>
      </c>
      <c r="G22" s="3" t="str">
        <f t="shared" si="0"/>
        <v>C</v>
      </c>
      <c r="H22" s="12"/>
      <c r="I22" s="6" t="e">
        <f t="shared" si="2"/>
        <v>#DIV/0!</v>
      </c>
      <c r="J22" s="3" t="e">
        <f t="shared" si="3"/>
        <v>#DIV/0!</v>
      </c>
    </row>
    <row r="23" spans="2:10" ht="33.5" customHeight="1">
      <c r="B23" s="13">
        <v>20</v>
      </c>
      <c r="C23" s="5"/>
      <c r="D23" s="4"/>
      <c r="E23" s="6">
        <f t="shared" si="1"/>
        <v>0</v>
      </c>
      <c r="F23" s="6">
        <f t="shared" si="4"/>
        <v>0.99999999999999989</v>
      </c>
      <c r="G23" s="3" t="str">
        <f t="shared" si="0"/>
        <v>C</v>
      </c>
      <c r="H23" s="12"/>
      <c r="I23" s="6" t="e">
        <f t="shared" si="2"/>
        <v>#DIV/0!</v>
      </c>
      <c r="J23" s="3" t="e">
        <f t="shared" si="3"/>
        <v>#DIV/0!</v>
      </c>
    </row>
    <row r="24" spans="2:10" ht="33.5" customHeight="1">
      <c r="B24" s="13">
        <v>21</v>
      </c>
      <c r="C24" s="5"/>
      <c r="D24" s="4"/>
      <c r="E24" s="6">
        <f t="shared" si="1"/>
        <v>0</v>
      </c>
      <c r="F24" s="6">
        <f t="shared" si="4"/>
        <v>0.99999999999999989</v>
      </c>
      <c r="G24" s="3" t="str">
        <f t="shared" si="0"/>
        <v>C</v>
      </c>
      <c r="H24" s="12"/>
      <c r="I24" s="6" t="e">
        <f t="shared" si="2"/>
        <v>#DIV/0!</v>
      </c>
      <c r="J24" s="3" t="e">
        <f t="shared" si="3"/>
        <v>#DIV/0!</v>
      </c>
    </row>
    <row r="25" spans="2:10" ht="33.5" customHeight="1">
      <c r="B25" s="13">
        <v>22</v>
      </c>
      <c r="C25" s="5"/>
      <c r="D25" s="4"/>
      <c r="E25" s="6">
        <f t="shared" si="1"/>
        <v>0</v>
      </c>
      <c r="F25" s="6">
        <f t="shared" si="4"/>
        <v>0.99999999999999989</v>
      </c>
      <c r="G25" s="3" t="str">
        <f t="shared" si="0"/>
        <v>C</v>
      </c>
      <c r="H25" s="12"/>
      <c r="I25" s="6" t="e">
        <f t="shared" si="2"/>
        <v>#DIV/0!</v>
      </c>
      <c r="J25" s="3" t="e">
        <f t="shared" si="3"/>
        <v>#DIV/0!</v>
      </c>
    </row>
    <row r="26" spans="2:10" ht="33.5" customHeight="1">
      <c r="B26" s="13">
        <v>23</v>
      </c>
      <c r="C26" s="5"/>
      <c r="D26" s="4"/>
      <c r="E26" s="6">
        <f t="shared" si="1"/>
        <v>0</v>
      </c>
      <c r="F26" s="6">
        <f t="shared" si="4"/>
        <v>0.99999999999999989</v>
      </c>
      <c r="G26" s="3" t="str">
        <f t="shared" si="0"/>
        <v>C</v>
      </c>
      <c r="H26" s="12"/>
      <c r="I26" s="6" t="e">
        <f t="shared" si="2"/>
        <v>#DIV/0!</v>
      </c>
      <c r="J26" s="3" t="e">
        <f t="shared" si="3"/>
        <v>#DIV/0!</v>
      </c>
    </row>
    <row r="27" spans="2:10" ht="33.5" customHeight="1">
      <c r="B27" s="13">
        <v>24</v>
      </c>
      <c r="C27" s="5"/>
      <c r="D27" s="4"/>
      <c r="E27" s="6">
        <f t="shared" si="1"/>
        <v>0</v>
      </c>
      <c r="F27" s="6">
        <f t="shared" si="4"/>
        <v>0.99999999999999989</v>
      </c>
      <c r="G27" s="3" t="str">
        <f t="shared" si="0"/>
        <v>C</v>
      </c>
      <c r="H27" s="12"/>
      <c r="I27" s="6" t="e">
        <f t="shared" si="2"/>
        <v>#DIV/0!</v>
      </c>
      <c r="J27" s="3" t="e">
        <f t="shared" si="3"/>
        <v>#DIV/0!</v>
      </c>
    </row>
    <row r="28" spans="2:10" ht="33.5" customHeight="1">
      <c r="B28" s="13">
        <v>25</v>
      </c>
      <c r="C28" s="5"/>
      <c r="D28" s="4"/>
      <c r="E28" s="6">
        <f t="shared" si="1"/>
        <v>0</v>
      </c>
      <c r="F28" s="6">
        <f t="shared" si="4"/>
        <v>0.99999999999999989</v>
      </c>
      <c r="G28" s="3" t="str">
        <f t="shared" si="0"/>
        <v>C</v>
      </c>
      <c r="H28" s="12"/>
      <c r="I28" s="6" t="e">
        <f t="shared" si="2"/>
        <v>#DIV/0!</v>
      </c>
      <c r="J28" s="3" t="e">
        <f t="shared" si="3"/>
        <v>#DIV/0!</v>
      </c>
    </row>
    <row r="29" spans="2:10" ht="33.5" customHeight="1">
      <c r="B29" s="13">
        <v>26</v>
      </c>
      <c r="C29" s="5"/>
      <c r="D29" s="4"/>
      <c r="E29" s="6">
        <f t="shared" si="1"/>
        <v>0</v>
      </c>
      <c r="F29" s="6">
        <f t="shared" si="4"/>
        <v>0.99999999999999989</v>
      </c>
      <c r="G29" s="3" t="str">
        <f t="shared" si="0"/>
        <v>C</v>
      </c>
      <c r="H29" s="12"/>
      <c r="I29" s="6" t="e">
        <f t="shared" si="2"/>
        <v>#DIV/0!</v>
      </c>
      <c r="J29" s="3" t="e">
        <f t="shared" si="3"/>
        <v>#DIV/0!</v>
      </c>
    </row>
    <row r="30" spans="2:10" ht="33.5" customHeight="1">
      <c r="B30" s="13">
        <v>27</v>
      </c>
      <c r="C30" s="5"/>
      <c r="D30" s="4"/>
      <c r="E30" s="6">
        <f t="shared" si="1"/>
        <v>0</v>
      </c>
      <c r="F30" s="6">
        <f t="shared" si="4"/>
        <v>0.99999999999999989</v>
      </c>
      <c r="G30" s="3" t="str">
        <f t="shared" si="0"/>
        <v>C</v>
      </c>
      <c r="H30" s="12"/>
      <c r="I30" s="6" t="e">
        <f t="shared" si="2"/>
        <v>#DIV/0!</v>
      </c>
      <c r="J30" s="3" t="e">
        <f t="shared" si="3"/>
        <v>#DIV/0!</v>
      </c>
    </row>
    <row r="31" spans="2:10" ht="33.5" customHeight="1">
      <c r="B31" s="13">
        <v>28</v>
      </c>
      <c r="C31" s="5"/>
      <c r="D31" s="4"/>
      <c r="E31" s="6">
        <f t="shared" si="1"/>
        <v>0</v>
      </c>
      <c r="F31" s="6">
        <f t="shared" si="4"/>
        <v>0.99999999999999989</v>
      </c>
      <c r="G31" s="3" t="str">
        <f t="shared" si="0"/>
        <v>C</v>
      </c>
      <c r="H31" s="12"/>
      <c r="I31" s="6" t="e">
        <f t="shared" si="2"/>
        <v>#DIV/0!</v>
      </c>
      <c r="J31" s="3" t="e">
        <f t="shared" si="3"/>
        <v>#DIV/0!</v>
      </c>
    </row>
    <row r="32" spans="2:10" ht="33.5" customHeight="1">
      <c r="B32" s="13">
        <v>29</v>
      </c>
      <c r="C32" s="5"/>
      <c r="D32" s="4"/>
      <c r="E32" s="6">
        <f t="shared" si="1"/>
        <v>0</v>
      </c>
      <c r="F32" s="6">
        <f t="shared" si="4"/>
        <v>0.99999999999999989</v>
      </c>
      <c r="G32" s="3" t="str">
        <f t="shared" si="0"/>
        <v>C</v>
      </c>
      <c r="H32" s="12"/>
      <c r="I32" s="6" t="e">
        <f t="shared" si="2"/>
        <v>#DIV/0!</v>
      </c>
      <c r="J32" s="3" t="e">
        <f t="shared" si="3"/>
        <v>#DIV/0!</v>
      </c>
    </row>
    <row r="33" spans="2:10" ht="33.5" customHeight="1">
      <c r="B33" s="13"/>
      <c r="C33" s="15" t="s">
        <v>3</v>
      </c>
      <c r="D33" s="16">
        <f>SUM(D4:D32)</f>
        <v>8800</v>
      </c>
      <c r="E33" s="6"/>
      <c r="F33" s="6"/>
      <c r="G33" s="3"/>
      <c r="H33" s="17">
        <f>SUM(H4:H32)</f>
        <v>4560</v>
      </c>
      <c r="I33" s="6"/>
      <c r="J33" s="2"/>
    </row>
    <row r="34" spans="2:10" ht="24">
      <c r="B34" s="13"/>
    </row>
    <row r="35" spans="2:10" ht="24">
      <c r="B35" s="13"/>
    </row>
    <row r="36" spans="2:10" ht="24">
      <c r="B36" s="13"/>
    </row>
    <row r="37" spans="2:10" ht="24">
      <c r="B37" s="13"/>
    </row>
    <row r="38" spans="2:10" ht="24">
      <c r="B38" s="13"/>
    </row>
    <row r="39" spans="2:10" ht="24">
      <c r="B39" s="13"/>
    </row>
    <row r="40" spans="2:10" ht="24">
      <c r="B40" s="13"/>
    </row>
    <row r="41" spans="2:10" ht="24">
      <c r="B41" s="13"/>
    </row>
    <row r="42" spans="2:10" ht="24">
      <c r="B42" s="13"/>
    </row>
    <row r="43" spans="2:10" ht="24">
      <c r="B43" s="13"/>
    </row>
    <row r="44" spans="2:10" ht="24">
      <c r="B44" s="13"/>
    </row>
    <row r="45" spans="2:10" ht="24">
      <c r="B45" s="13"/>
    </row>
    <row r="46" spans="2:10" ht="24">
      <c r="B46" s="13"/>
    </row>
    <row r="47" spans="2:10" ht="24">
      <c r="B47" s="13"/>
    </row>
    <row r="48" spans="2:10" ht="24">
      <c r="B48" s="13"/>
    </row>
    <row r="49" spans="2:2" ht="24">
      <c r="B49" s="13"/>
    </row>
    <row r="50" spans="2:2" ht="24">
      <c r="B50" s="13"/>
    </row>
    <row r="51" spans="2:2" ht="24">
      <c r="B51" s="13"/>
    </row>
    <row r="52" spans="2:2" ht="24">
      <c r="B52" s="13"/>
    </row>
    <row r="53" spans="2:2" ht="24">
      <c r="B53" s="13"/>
    </row>
    <row r="54" spans="2:2" ht="24">
      <c r="B54" s="13"/>
    </row>
    <row r="55" spans="2:2" ht="24">
      <c r="B55" s="13"/>
    </row>
    <row r="56" spans="2:2" ht="24">
      <c r="B56" s="13"/>
    </row>
    <row r="57" spans="2:2" ht="24">
      <c r="B57" s="13"/>
    </row>
    <row r="58" spans="2:2" ht="24">
      <c r="B58" s="13"/>
    </row>
    <row r="59" spans="2:2" ht="24">
      <c r="B59" s="13"/>
    </row>
    <row r="60" spans="2:2" ht="24">
      <c r="B60" s="13"/>
    </row>
  </sheetData>
  <autoFilter ref="C3:J33" xr:uid="{6A8055FF-86B4-44C5-B56B-3F03EC60EF70}"/>
  <mergeCells count="2">
    <mergeCell ref="D2:G2"/>
    <mergeCell ref="H2:J2"/>
  </mergeCells>
  <phoneticPr fontId="1"/>
  <conditionalFormatting sqref="E4:G33">
    <cfRule type="containsErrors" dxfId="3" priority="1">
      <formula>ISERROR(E4)</formula>
    </cfRule>
  </conditionalFormatting>
  <conditionalFormatting sqref="I4:J33">
    <cfRule type="containsErrors" dxfId="2" priority="2">
      <formula>ISERROR(I4)</formula>
    </cfRule>
  </conditionalFormatting>
  <pageMargins left="0.7" right="0.7" top="0.75" bottom="0.75" header="0.3" footer="0.3"/>
  <pageSetup paperSize="9"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055FF-86B4-44C5-B56B-3F03EC60EF70}">
  <dimension ref="B1:T60"/>
  <sheetViews>
    <sheetView showGridLines="0" zoomScale="70" zoomScaleNormal="70" zoomScaleSheetLayoutView="70" workbookViewId="0">
      <selection activeCell="H14" sqref="H14"/>
    </sheetView>
  </sheetViews>
  <sheetFormatPr baseColWidth="10" defaultColWidth="8.83203125" defaultRowHeight="18"/>
  <cols>
    <col min="1" max="1" width="2.6640625" customWidth="1"/>
    <col min="2" max="2" width="7.1640625" customWidth="1"/>
    <col min="3" max="3" width="19.6640625" customWidth="1"/>
    <col min="4" max="4" width="9" bestFit="1" customWidth="1"/>
    <col min="5" max="5" width="10.6640625" bestFit="1" customWidth="1"/>
    <col min="6" max="10" width="12" customWidth="1"/>
    <col min="14" max="14" width="17.6640625" bestFit="1" customWidth="1"/>
    <col min="18" max="18" width="17.6640625" bestFit="1" customWidth="1"/>
  </cols>
  <sheetData>
    <row r="1" spans="2:20" ht="48" customHeight="1"/>
    <row r="2" spans="2:20" ht="33.5" customHeight="1">
      <c r="D2" s="28" t="s">
        <v>2</v>
      </c>
      <c r="E2" s="28"/>
      <c r="F2" s="28"/>
      <c r="G2" s="28"/>
      <c r="H2" s="29" t="s">
        <v>16</v>
      </c>
      <c r="I2" s="29"/>
      <c r="J2" s="29"/>
      <c r="L2" t="s">
        <v>2</v>
      </c>
      <c r="P2" t="s">
        <v>16</v>
      </c>
    </row>
    <row r="3" spans="2:20" ht="33.5" customHeight="1">
      <c r="B3" s="1" t="s">
        <v>18</v>
      </c>
      <c r="C3" s="14" t="s">
        <v>0</v>
      </c>
      <c r="D3" s="10" t="s">
        <v>1</v>
      </c>
      <c r="E3" s="10" t="s">
        <v>4</v>
      </c>
      <c r="F3" s="10" t="s">
        <v>5</v>
      </c>
      <c r="G3" s="10" t="s">
        <v>5</v>
      </c>
      <c r="H3" s="11" t="s">
        <v>1</v>
      </c>
      <c r="I3" s="11" t="s">
        <v>17</v>
      </c>
      <c r="J3" s="11" t="s">
        <v>7</v>
      </c>
      <c r="K3" s="8"/>
      <c r="L3" s="5" t="s">
        <v>6</v>
      </c>
      <c r="M3" s="5" t="s">
        <v>7</v>
      </c>
      <c r="N3" s="5" t="s">
        <v>8</v>
      </c>
      <c r="P3" s="5" t="s">
        <v>6</v>
      </c>
      <c r="Q3" s="5" t="s">
        <v>7</v>
      </c>
      <c r="R3" s="5" t="s">
        <v>8</v>
      </c>
    </row>
    <row r="4" spans="2:20" ht="33.5" customHeight="1">
      <c r="B4" s="13">
        <v>1</v>
      </c>
      <c r="C4" s="5" t="s">
        <v>44</v>
      </c>
      <c r="D4" s="4">
        <v>3000</v>
      </c>
      <c r="E4" s="6">
        <f>D4/$D$33</f>
        <v>0.34090909090909088</v>
      </c>
      <c r="F4" s="6">
        <f>+E4</f>
        <v>0.34090909090909088</v>
      </c>
      <c r="G4" s="3" t="str">
        <f t="shared" ref="G4:G32" si="0">VLOOKUP(F4,$L$4:$M$6,2,TRUE)</f>
        <v>A</v>
      </c>
      <c r="H4" s="12">
        <v>1500</v>
      </c>
      <c r="I4" s="6">
        <f>H4/D4</f>
        <v>0.5</v>
      </c>
      <c r="J4" s="3" t="str">
        <f>VLOOKUP(I4,$P$4:$Q$6,2,TRUE)</f>
        <v>B</v>
      </c>
      <c r="L4" s="7">
        <v>0</v>
      </c>
      <c r="M4" s="3" t="s">
        <v>9</v>
      </c>
      <c r="N4" s="3" t="s">
        <v>12</v>
      </c>
      <c r="P4" s="7">
        <v>0</v>
      </c>
      <c r="Q4" s="3" t="s">
        <v>11</v>
      </c>
      <c r="R4" s="3" t="s">
        <v>12</v>
      </c>
      <c r="T4" s="18"/>
    </row>
    <row r="5" spans="2:20" ht="33.5" customHeight="1">
      <c r="B5" s="13">
        <v>2</v>
      </c>
      <c r="C5" s="5" t="s">
        <v>45</v>
      </c>
      <c r="D5" s="4">
        <v>2000</v>
      </c>
      <c r="E5" s="6">
        <f t="shared" ref="E5:E32" si="1">D5/$D$33</f>
        <v>0.22727272727272727</v>
      </c>
      <c r="F5" s="6">
        <f>F4+E5</f>
        <v>0.56818181818181812</v>
      </c>
      <c r="G5" s="3" t="str">
        <f t="shared" si="0"/>
        <v>A</v>
      </c>
      <c r="H5" s="12">
        <v>1000</v>
      </c>
      <c r="I5" s="6">
        <f t="shared" ref="I5:I32" si="2">H5/D5</f>
        <v>0.5</v>
      </c>
      <c r="J5" s="3" t="str">
        <f t="shared" ref="J5:J32" si="3">VLOOKUP(I5,$P$4:$Q$6,2,TRUE)</f>
        <v>B</v>
      </c>
      <c r="L5" s="7">
        <v>0.7</v>
      </c>
      <c r="M5" s="3" t="s">
        <v>10</v>
      </c>
      <c r="N5" s="3" t="s">
        <v>13</v>
      </c>
      <c r="P5" s="7">
        <v>0.45</v>
      </c>
      <c r="Q5" s="3" t="s">
        <v>10</v>
      </c>
      <c r="R5" s="3" t="s">
        <v>13</v>
      </c>
    </row>
    <row r="6" spans="2:20" ht="33.5" customHeight="1">
      <c r="B6" s="13">
        <v>3</v>
      </c>
      <c r="C6" s="5" t="s">
        <v>46</v>
      </c>
      <c r="D6" s="4">
        <v>1000</v>
      </c>
      <c r="E6" s="6">
        <f t="shared" si="1"/>
        <v>0.11363636363636363</v>
      </c>
      <c r="F6" s="6">
        <f t="shared" ref="F6:F32" si="4">F5+E6</f>
        <v>0.68181818181818177</v>
      </c>
      <c r="G6" s="3" t="str">
        <f t="shared" si="0"/>
        <v>A</v>
      </c>
      <c r="H6" s="12">
        <v>300</v>
      </c>
      <c r="I6" s="6">
        <f t="shared" si="2"/>
        <v>0.3</v>
      </c>
      <c r="J6" s="3" t="str">
        <f t="shared" si="3"/>
        <v>C</v>
      </c>
      <c r="L6" s="7">
        <v>0.9</v>
      </c>
      <c r="M6" s="3" t="s">
        <v>11</v>
      </c>
      <c r="N6" s="3" t="s">
        <v>14</v>
      </c>
      <c r="P6" s="7">
        <v>0.6</v>
      </c>
      <c r="Q6" s="3" t="s">
        <v>9</v>
      </c>
      <c r="R6" s="3" t="s">
        <v>14</v>
      </c>
    </row>
    <row r="7" spans="2:20" ht="33.5" customHeight="1">
      <c r="B7" s="13">
        <v>4</v>
      </c>
      <c r="C7" s="5" t="s">
        <v>47</v>
      </c>
      <c r="D7" s="4">
        <v>700</v>
      </c>
      <c r="E7" s="6">
        <f t="shared" si="1"/>
        <v>7.9545454545454544E-2</v>
      </c>
      <c r="F7" s="6">
        <f t="shared" si="4"/>
        <v>0.76136363636363635</v>
      </c>
      <c r="G7" s="3" t="str">
        <f t="shared" si="0"/>
        <v>B</v>
      </c>
      <c r="H7" s="12">
        <v>400</v>
      </c>
      <c r="I7" s="6">
        <f t="shared" si="2"/>
        <v>0.5714285714285714</v>
      </c>
      <c r="J7" s="3" t="str">
        <f t="shared" si="3"/>
        <v>B</v>
      </c>
    </row>
    <row r="8" spans="2:20" ht="33.5" customHeight="1">
      <c r="B8" s="13">
        <v>5</v>
      </c>
      <c r="C8" s="5" t="s">
        <v>48</v>
      </c>
      <c r="D8" s="4">
        <v>600</v>
      </c>
      <c r="E8" s="6">
        <f t="shared" si="1"/>
        <v>6.8181818181818177E-2</v>
      </c>
      <c r="F8" s="6">
        <f t="shared" si="4"/>
        <v>0.82954545454545459</v>
      </c>
      <c r="G8" s="3" t="str">
        <f t="shared" si="0"/>
        <v>B</v>
      </c>
      <c r="H8" s="12">
        <v>300</v>
      </c>
      <c r="I8" s="6">
        <f t="shared" si="2"/>
        <v>0.5</v>
      </c>
      <c r="J8" s="3" t="str">
        <f t="shared" si="3"/>
        <v>B</v>
      </c>
    </row>
    <row r="9" spans="2:20" ht="33.5" customHeight="1">
      <c r="B9" s="13">
        <v>6</v>
      </c>
      <c r="C9" s="5" t="s">
        <v>49</v>
      </c>
      <c r="D9" s="4">
        <v>500</v>
      </c>
      <c r="E9" s="6">
        <f t="shared" si="1"/>
        <v>5.6818181818181816E-2</v>
      </c>
      <c r="F9" s="6">
        <f t="shared" si="4"/>
        <v>0.88636363636363635</v>
      </c>
      <c r="G9" s="3" t="str">
        <f t="shared" si="0"/>
        <v>B</v>
      </c>
      <c r="H9" s="12">
        <v>400</v>
      </c>
      <c r="I9" s="6">
        <f t="shared" si="2"/>
        <v>0.8</v>
      </c>
      <c r="J9" s="3" t="str">
        <f t="shared" si="3"/>
        <v>A</v>
      </c>
    </row>
    <row r="10" spans="2:20" ht="33.5" customHeight="1">
      <c r="B10" s="13">
        <v>7</v>
      </c>
      <c r="C10" s="5" t="s">
        <v>50</v>
      </c>
      <c r="D10" s="4">
        <v>400</v>
      </c>
      <c r="E10" s="6">
        <f t="shared" si="1"/>
        <v>4.5454545454545456E-2</v>
      </c>
      <c r="F10" s="6">
        <f t="shared" si="4"/>
        <v>0.93181818181818177</v>
      </c>
      <c r="G10" s="3" t="str">
        <f t="shared" si="0"/>
        <v>C</v>
      </c>
      <c r="H10" s="12">
        <v>300</v>
      </c>
      <c r="I10" s="6">
        <f t="shared" si="2"/>
        <v>0.75</v>
      </c>
      <c r="J10" s="3" t="str">
        <f t="shared" si="3"/>
        <v>A</v>
      </c>
    </row>
    <row r="11" spans="2:20" ht="33.5" customHeight="1">
      <c r="B11" s="13">
        <v>8</v>
      </c>
      <c r="C11" s="5" t="s">
        <v>51</v>
      </c>
      <c r="D11" s="4">
        <v>300</v>
      </c>
      <c r="E11" s="6">
        <f t="shared" si="1"/>
        <v>3.4090909090909088E-2</v>
      </c>
      <c r="F11" s="6">
        <f t="shared" si="4"/>
        <v>0.96590909090909083</v>
      </c>
      <c r="G11" s="3" t="str">
        <f t="shared" si="0"/>
        <v>C</v>
      </c>
      <c r="H11" s="12">
        <v>200</v>
      </c>
      <c r="I11" s="6">
        <f t="shared" si="2"/>
        <v>0.66666666666666663</v>
      </c>
      <c r="J11" s="3" t="str">
        <f t="shared" si="3"/>
        <v>A</v>
      </c>
    </row>
    <row r="12" spans="2:20" ht="33.5" customHeight="1">
      <c r="B12" s="13">
        <v>9</v>
      </c>
      <c r="C12" s="5" t="s">
        <v>52</v>
      </c>
      <c r="D12" s="4">
        <v>200</v>
      </c>
      <c r="E12" s="6">
        <f t="shared" si="1"/>
        <v>2.2727272727272728E-2</v>
      </c>
      <c r="F12" s="6">
        <f t="shared" si="4"/>
        <v>0.98863636363636354</v>
      </c>
      <c r="G12" s="3" t="str">
        <f t="shared" si="0"/>
        <v>C</v>
      </c>
      <c r="H12" s="12">
        <v>80</v>
      </c>
      <c r="I12" s="6">
        <f t="shared" si="2"/>
        <v>0.4</v>
      </c>
      <c r="J12" s="3" t="str">
        <f t="shared" si="3"/>
        <v>C</v>
      </c>
    </row>
    <row r="13" spans="2:20" ht="33.5" customHeight="1">
      <c r="B13" s="13">
        <v>10</v>
      </c>
      <c r="C13" s="5" t="s">
        <v>53</v>
      </c>
      <c r="D13" s="4">
        <v>100</v>
      </c>
      <c r="E13" s="6">
        <f t="shared" si="1"/>
        <v>1.1363636363636364E-2</v>
      </c>
      <c r="F13" s="6">
        <f t="shared" si="4"/>
        <v>0.99999999999999989</v>
      </c>
      <c r="G13" s="3" t="str">
        <f t="shared" si="0"/>
        <v>C</v>
      </c>
      <c r="H13" s="12">
        <v>80</v>
      </c>
      <c r="I13" s="6">
        <f t="shared" si="2"/>
        <v>0.8</v>
      </c>
      <c r="J13" s="3" t="str">
        <f t="shared" si="3"/>
        <v>A</v>
      </c>
    </row>
    <row r="14" spans="2:20" ht="33.5" customHeight="1">
      <c r="B14" s="13">
        <v>11</v>
      </c>
      <c r="C14" s="5"/>
      <c r="D14" s="4"/>
      <c r="E14" s="6">
        <f t="shared" si="1"/>
        <v>0</v>
      </c>
      <c r="F14" s="6">
        <f t="shared" si="4"/>
        <v>0.99999999999999989</v>
      </c>
      <c r="G14" s="3" t="str">
        <f t="shared" si="0"/>
        <v>C</v>
      </c>
      <c r="H14" s="12"/>
      <c r="I14" s="6" t="e">
        <f t="shared" si="2"/>
        <v>#DIV/0!</v>
      </c>
      <c r="J14" s="3" t="e">
        <f t="shared" si="3"/>
        <v>#DIV/0!</v>
      </c>
    </row>
    <row r="15" spans="2:20" ht="33.5" customHeight="1">
      <c r="B15" s="13">
        <v>12</v>
      </c>
      <c r="C15" s="5"/>
      <c r="D15" s="4"/>
      <c r="E15" s="6">
        <f t="shared" si="1"/>
        <v>0</v>
      </c>
      <c r="F15" s="6">
        <f t="shared" si="4"/>
        <v>0.99999999999999989</v>
      </c>
      <c r="G15" s="3" t="str">
        <f t="shared" si="0"/>
        <v>C</v>
      </c>
      <c r="H15" s="12"/>
      <c r="I15" s="6" t="e">
        <f t="shared" si="2"/>
        <v>#DIV/0!</v>
      </c>
      <c r="J15" s="3" t="e">
        <f t="shared" si="3"/>
        <v>#DIV/0!</v>
      </c>
    </row>
    <row r="16" spans="2:20" ht="33.5" customHeight="1">
      <c r="B16" s="13">
        <v>13</v>
      </c>
      <c r="C16" s="5"/>
      <c r="D16" s="4"/>
      <c r="E16" s="6">
        <f t="shared" si="1"/>
        <v>0</v>
      </c>
      <c r="F16" s="6">
        <f t="shared" si="4"/>
        <v>0.99999999999999989</v>
      </c>
      <c r="G16" s="3" t="str">
        <f t="shared" si="0"/>
        <v>C</v>
      </c>
      <c r="H16" s="12"/>
      <c r="I16" s="6" t="e">
        <f t="shared" si="2"/>
        <v>#DIV/0!</v>
      </c>
      <c r="J16" s="3" t="e">
        <f t="shared" si="3"/>
        <v>#DIV/0!</v>
      </c>
    </row>
    <row r="17" spans="2:10" ht="33.5" customHeight="1">
      <c r="B17" s="13">
        <v>14</v>
      </c>
      <c r="C17" s="5"/>
      <c r="D17" s="4"/>
      <c r="E17" s="6">
        <f t="shared" si="1"/>
        <v>0</v>
      </c>
      <c r="F17" s="6">
        <f t="shared" si="4"/>
        <v>0.99999999999999989</v>
      </c>
      <c r="G17" s="3" t="str">
        <f t="shared" si="0"/>
        <v>C</v>
      </c>
      <c r="H17" s="12"/>
      <c r="I17" s="6" t="e">
        <f t="shared" si="2"/>
        <v>#DIV/0!</v>
      </c>
      <c r="J17" s="3" t="e">
        <f t="shared" si="3"/>
        <v>#DIV/0!</v>
      </c>
    </row>
    <row r="18" spans="2:10" ht="33.5" customHeight="1">
      <c r="B18" s="13">
        <v>15</v>
      </c>
      <c r="C18" s="5"/>
      <c r="D18" s="4"/>
      <c r="E18" s="6">
        <f t="shared" si="1"/>
        <v>0</v>
      </c>
      <c r="F18" s="6">
        <f t="shared" si="4"/>
        <v>0.99999999999999989</v>
      </c>
      <c r="G18" s="3" t="str">
        <f t="shared" si="0"/>
        <v>C</v>
      </c>
      <c r="H18" s="12"/>
      <c r="I18" s="6" t="e">
        <f t="shared" si="2"/>
        <v>#DIV/0!</v>
      </c>
      <c r="J18" s="3" t="e">
        <f t="shared" si="3"/>
        <v>#DIV/0!</v>
      </c>
    </row>
    <row r="19" spans="2:10" ht="33.5" customHeight="1">
      <c r="B19" s="13">
        <v>16</v>
      </c>
      <c r="C19" s="5"/>
      <c r="D19" s="4"/>
      <c r="E19" s="6">
        <f t="shared" si="1"/>
        <v>0</v>
      </c>
      <c r="F19" s="6">
        <f t="shared" si="4"/>
        <v>0.99999999999999989</v>
      </c>
      <c r="G19" s="3" t="str">
        <f t="shared" si="0"/>
        <v>C</v>
      </c>
      <c r="H19" s="12"/>
      <c r="I19" s="6" t="e">
        <f t="shared" si="2"/>
        <v>#DIV/0!</v>
      </c>
      <c r="J19" s="3" t="e">
        <f t="shared" si="3"/>
        <v>#DIV/0!</v>
      </c>
    </row>
    <row r="20" spans="2:10" ht="33.5" customHeight="1">
      <c r="B20" s="13">
        <v>17</v>
      </c>
      <c r="C20" s="5"/>
      <c r="D20" s="4"/>
      <c r="E20" s="6">
        <f t="shared" si="1"/>
        <v>0</v>
      </c>
      <c r="F20" s="6">
        <f t="shared" si="4"/>
        <v>0.99999999999999989</v>
      </c>
      <c r="G20" s="3" t="str">
        <f t="shared" si="0"/>
        <v>C</v>
      </c>
      <c r="H20" s="12"/>
      <c r="I20" s="6" t="e">
        <f t="shared" si="2"/>
        <v>#DIV/0!</v>
      </c>
      <c r="J20" s="3" t="e">
        <f t="shared" si="3"/>
        <v>#DIV/0!</v>
      </c>
    </row>
    <row r="21" spans="2:10" ht="33.5" customHeight="1">
      <c r="B21" s="13">
        <v>18</v>
      </c>
      <c r="C21" s="5"/>
      <c r="D21" s="4"/>
      <c r="E21" s="6">
        <f t="shared" si="1"/>
        <v>0</v>
      </c>
      <c r="F21" s="6">
        <f t="shared" si="4"/>
        <v>0.99999999999999989</v>
      </c>
      <c r="G21" s="3" t="str">
        <f t="shared" si="0"/>
        <v>C</v>
      </c>
      <c r="H21" s="12"/>
      <c r="I21" s="6" t="e">
        <f t="shared" si="2"/>
        <v>#DIV/0!</v>
      </c>
      <c r="J21" s="3" t="e">
        <f t="shared" si="3"/>
        <v>#DIV/0!</v>
      </c>
    </row>
    <row r="22" spans="2:10" ht="33.5" customHeight="1">
      <c r="B22" s="13">
        <v>19</v>
      </c>
      <c r="C22" s="5"/>
      <c r="D22" s="4"/>
      <c r="E22" s="6">
        <f t="shared" si="1"/>
        <v>0</v>
      </c>
      <c r="F22" s="6">
        <f t="shared" si="4"/>
        <v>0.99999999999999989</v>
      </c>
      <c r="G22" s="3" t="str">
        <f t="shared" si="0"/>
        <v>C</v>
      </c>
      <c r="H22" s="12"/>
      <c r="I22" s="6" t="e">
        <f t="shared" si="2"/>
        <v>#DIV/0!</v>
      </c>
      <c r="J22" s="3" t="e">
        <f t="shared" si="3"/>
        <v>#DIV/0!</v>
      </c>
    </row>
    <row r="23" spans="2:10" ht="33.5" customHeight="1">
      <c r="B23" s="13">
        <v>20</v>
      </c>
      <c r="C23" s="5"/>
      <c r="D23" s="4"/>
      <c r="E23" s="6">
        <f t="shared" si="1"/>
        <v>0</v>
      </c>
      <c r="F23" s="6">
        <f t="shared" si="4"/>
        <v>0.99999999999999989</v>
      </c>
      <c r="G23" s="3" t="str">
        <f t="shared" si="0"/>
        <v>C</v>
      </c>
      <c r="H23" s="12"/>
      <c r="I23" s="6" t="e">
        <f t="shared" si="2"/>
        <v>#DIV/0!</v>
      </c>
      <c r="J23" s="3" t="e">
        <f t="shared" si="3"/>
        <v>#DIV/0!</v>
      </c>
    </row>
    <row r="24" spans="2:10" ht="33.5" customHeight="1">
      <c r="B24" s="13">
        <v>21</v>
      </c>
      <c r="C24" s="5"/>
      <c r="D24" s="4"/>
      <c r="E24" s="6">
        <f t="shared" si="1"/>
        <v>0</v>
      </c>
      <c r="F24" s="6">
        <f t="shared" si="4"/>
        <v>0.99999999999999989</v>
      </c>
      <c r="G24" s="3" t="str">
        <f t="shared" si="0"/>
        <v>C</v>
      </c>
      <c r="H24" s="12"/>
      <c r="I24" s="6" t="e">
        <f t="shared" si="2"/>
        <v>#DIV/0!</v>
      </c>
      <c r="J24" s="3" t="e">
        <f t="shared" si="3"/>
        <v>#DIV/0!</v>
      </c>
    </row>
    <row r="25" spans="2:10" ht="33.5" customHeight="1">
      <c r="B25" s="13">
        <v>22</v>
      </c>
      <c r="C25" s="5"/>
      <c r="D25" s="4"/>
      <c r="E25" s="6">
        <f t="shared" si="1"/>
        <v>0</v>
      </c>
      <c r="F25" s="6">
        <f t="shared" si="4"/>
        <v>0.99999999999999989</v>
      </c>
      <c r="G25" s="3" t="str">
        <f t="shared" si="0"/>
        <v>C</v>
      </c>
      <c r="H25" s="12"/>
      <c r="I25" s="6" t="e">
        <f t="shared" si="2"/>
        <v>#DIV/0!</v>
      </c>
      <c r="J25" s="3" t="e">
        <f t="shared" si="3"/>
        <v>#DIV/0!</v>
      </c>
    </row>
    <row r="26" spans="2:10" ht="33.5" customHeight="1">
      <c r="B26" s="13">
        <v>23</v>
      </c>
      <c r="C26" s="5"/>
      <c r="D26" s="4"/>
      <c r="E26" s="6">
        <f t="shared" si="1"/>
        <v>0</v>
      </c>
      <c r="F26" s="6">
        <f t="shared" si="4"/>
        <v>0.99999999999999989</v>
      </c>
      <c r="G26" s="3" t="str">
        <f t="shared" si="0"/>
        <v>C</v>
      </c>
      <c r="H26" s="12"/>
      <c r="I26" s="6" t="e">
        <f t="shared" si="2"/>
        <v>#DIV/0!</v>
      </c>
      <c r="J26" s="3" t="e">
        <f t="shared" si="3"/>
        <v>#DIV/0!</v>
      </c>
    </row>
    <row r="27" spans="2:10" ht="33.5" customHeight="1">
      <c r="B27" s="13">
        <v>24</v>
      </c>
      <c r="C27" s="5"/>
      <c r="D27" s="4"/>
      <c r="E27" s="6">
        <f t="shared" si="1"/>
        <v>0</v>
      </c>
      <c r="F27" s="6">
        <f t="shared" si="4"/>
        <v>0.99999999999999989</v>
      </c>
      <c r="G27" s="3" t="str">
        <f t="shared" si="0"/>
        <v>C</v>
      </c>
      <c r="H27" s="12"/>
      <c r="I27" s="6" t="e">
        <f t="shared" si="2"/>
        <v>#DIV/0!</v>
      </c>
      <c r="J27" s="3" t="e">
        <f t="shared" si="3"/>
        <v>#DIV/0!</v>
      </c>
    </row>
    <row r="28" spans="2:10" ht="33.5" customHeight="1">
      <c r="B28" s="13">
        <v>25</v>
      </c>
      <c r="C28" s="5"/>
      <c r="D28" s="4"/>
      <c r="E28" s="6">
        <f t="shared" si="1"/>
        <v>0</v>
      </c>
      <c r="F28" s="6">
        <f t="shared" si="4"/>
        <v>0.99999999999999989</v>
      </c>
      <c r="G28" s="3" t="str">
        <f t="shared" si="0"/>
        <v>C</v>
      </c>
      <c r="H28" s="12"/>
      <c r="I28" s="6" t="e">
        <f t="shared" si="2"/>
        <v>#DIV/0!</v>
      </c>
      <c r="J28" s="3" t="e">
        <f t="shared" si="3"/>
        <v>#DIV/0!</v>
      </c>
    </row>
    <row r="29" spans="2:10" ht="33.5" customHeight="1">
      <c r="B29" s="13">
        <v>26</v>
      </c>
      <c r="C29" s="5"/>
      <c r="D29" s="4"/>
      <c r="E29" s="6">
        <f t="shared" si="1"/>
        <v>0</v>
      </c>
      <c r="F29" s="6">
        <f t="shared" si="4"/>
        <v>0.99999999999999989</v>
      </c>
      <c r="G29" s="3" t="str">
        <f t="shared" si="0"/>
        <v>C</v>
      </c>
      <c r="H29" s="12"/>
      <c r="I29" s="6" t="e">
        <f t="shared" si="2"/>
        <v>#DIV/0!</v>
      </c>
      <c r="J29" s="3" t="e">
        <f t="shared" si="3"/>
        <v>#DIV/0!</v>
      </c>
    </row>
    <row r="30" spans="2:10" ht="33.5" customHeight="1">
      <c r="B30" s="13">
        <v>27</v>
      </c>
      <c r="C30" s="5"/>
      <c r="D30" s="4"/>
      <c r="E30" s="6">
        <f t="shared" si="1"/>
        <v>0</v>
      </c>
      <c r="F30" s="6">
        <f t="shared" si="4"/>
        <v>0.99999999999999989</v>
      </c>
      <c r="G30" s="3" t="str">
        <f t="shared" si="0"/>
        <v>C</v>
      </c>
      <c r="H30" s="12"/>
      <c r="I30" s="6" t="e">
        <f t="shared" si="2"/>
        <v>#DIV/0!</v>
      </c>
      <c r="J30" s="3" t="e">
        <f t="shared" si="3"/>
        <v>#DIV/0!</v>
      </c>
    </row>
    <row r="31" spans="2:10" ht="33.5" customHeight="1">
      <c r="B31" s="13">
        <v>28</v>
      </c>
      <c r="C31" s="5"/>
      <c r="D31" s="4"/>
      <c r="E31" s="6">
        <f t="shared" si="1"/>
        <v>0</v>
      </c>
      <c r="F31" s="6">
        <f t="shared" si="4"/>
        <v>0.99999999999999989</v>
      </c>
      <c r="G31" s="3" t="str">
        <f t="shared" si="0"/>
        <v>C</v>
      </c>
      <c r="H31" s="12"/>
      <c r="I31" s="6" t="e">
        <f t="shared" si="2"/>
        <v>#DIV/0!</v>
      </c>
      <c r="J31" s="3" t="e">
        <f t="shared" si="3"/>
        <v>#DIV/0!</v>
      </c>
    </row>
    <row r="32" spans="2:10" ht="33.5" customHeight="1">
      <c r="B32" s="13">
        <v>29</v>
      </c>
      <c r="C32" s="5"/>
      <c r="D32" s="4"/>
      <c r="E32" s="6">
        <f t="shared" si="1"/>
        <v>0</v>
      </c>
      <c r="F32" s="6">
        <f t="shared" si="4"/>
        <v>0.99999999999999989</v>
      </c>
      <c r="G32" s="3" t="str">
        <f t="shared" si="0"/>
        <v>C</v>
      </c>
      <c r="H32" s="12"/>
      <c r="I32" s="6" t="e">
        <f t="shared" si="2"/>
        <v>#DIV/0!</v>
      </c>
      <c r="J32" s="3" t="e">
        <f t="shared" si="3"/>
        <v>#DIV/0!</v>
      </c>
    </row>
    <row r="33" spans="2:10" ht="33.5" customHeight="1">
      <c r="B33" s="13"/>
      <c r="C33" s="15" t="s">
        <v>3</v>
      </c>
      <c r="D33" s="16">
        <f>SUM(D4:D32)</f>
        <v>8800</v>
      </c>
      <c r="E33" s="6"/>
      <c r="F33" s="6"/>
      <c r="G33" s="3"/>
      <c r="H33" s="17">
        <f>SUM(H4:H32)</f>
        <v>4560</v>
      </c>
      <c r="I33" s="6"/>
      <c r="J33" s="2"/>
    </row>
    <row r="34" spans="2:10" ht="24">
      <c r="B34" s="13"/>
    </row>
    <row r="35" spans="2:10" ht="24">
      <c r="B35" s="13"/>
    </row>
    <row r="36" spans="2:10" ht="24">
      <c r="B36" s="13"/>
    </row>
    <row r="37" spans="2:10" ht="24">
      <c r="B37" s="13"/>
    </row>
    <row r="38" spans="2:10" ht="24">
      <c r="B38" s="13"/>
    </row>
    <row r="39" spans="2:10" ht="24">
      <c r="B39" s="13"/>
    </row>
    <row r="40" spans="2:10" ht="24">
      <c r="B40" s="13"/>
    </row>
    <row r="41" spans="2:10" ht="24">
      <c r="B41" s="13"/>
    </row>
    <row r="42" spans="2:10" ht="24">
      <c r="B42" s="13"/>
    </row>
    <row r="43" spans="2:10" ht="24">
      <c r="B43" s="13"/>
    </row>
    <row r="44" spans="2:10" ht="24">
      <c r="B44" s="13"/>
    </row>
    <row r="45" spans="2:10" ht="24">
      <c r="B45" s="13"/>
    </row>
    <row r="46" spans="2:10" ht="24">
      <c r="B46" s="13"/>
    </row>
    <row r="47" spans="2:10" ht="24">
      <c r="B47" s="13"/>
    </row>
    <row r="48" spans="2:10" ht="24">
      <c r="B48" s="13"/>
    </row>
    <row r="49" spans="2:2" ht="24">
      <c r="B49" s="13"/>
    </row>
    <row r="50" spans="2:2" ht="24">
      <c r="B50" s="13"/>
    </row>
    <row r="51" spans="2:2" ht="24">
      <c r="B51" s="13"/>
    </row>
    <row r="52" spans="2:2" ht="24">
      <c r="B52" s="13"/>
    </row>
    <row r="53" spans="2:2" ht="24">
      <c r="B53" s="13"/>
    </row>
    <row r="54" spans="2:2" ht="24">
      <c r="B54" s="13"/>
    </row>
    <row r="55" spans="2:2" ht="24">
      <c r="B55" s="13"/>
    </row>
    <row r="56" spans="2:2" ht="24">
      <c r="B56" s="13"/>
    </row>
    <row r="57" spans="2:2" ht="24">
      <c r="B57" s="13"/>
    </row>
    <row r="58" spans="2:2" ht="24">
      <c r="B58" s="13"/>
    </row>
    <row r="59" spans="2:2" ht="24">
      <c r="B59" s="13"/>
    </row>
    <row r="60" spans="2:2" ht="24">
      <c r="B60" s="13"/>
    </row>
  </sheetData>
  <autoFilter ref="C3:J33" xr:uid="{6A8055FF-86B4-44C5-B56B-3F03EC60EF70}"/>
  <sortState xmlns:xlrd2="http://schemas.microsoft.com/office/spreadsheetml/2017/richdata2" ref="C4:D33">
    <sortCondition descending="1" ref="D4:D33"/>
  </sortState>
  <mergeCells count="2">
    <mergeCell ref="H2:J2"/>
    <mergeCell ref="D2:G2"/>
  </mergeCells>
  <phoneticPr fontId="1"/>
  <conditionalFormatting sqref="E4:G33">
    <cfRule type="containsErrors" dxfId="1" priority="1">
      <formula>ISERROR(E4)</formula>
    </cfRule>
  </conditionalFormatting>
  <conditionalFormatting sqref="I4:J33">
    <cfRule type="containsErrors" dxfId="0" priority="2">
      <formula>ISERROR(I4)</formula>
    </cfRule>
  </conditionalFormatting>
  <pageMargins left="0.7" right="0.7" top="0.75" bottom="0.75" header="0.3" footer="0.3"/>
  <pageSetup paperSize="9"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4B159-F4B0-44F4-9555-6A0AD8AF8DBC}">
  <dimension ref="B2:K29"/>
  <sheetViews>
    <sheetView showGridLines="0" zoomScaleNormal="100" workbookViewId="0">
      <selection activeCell="F22" sqref="F22"/>
    </sheetView>
  </sheetViews>
  <sheetFormatPr baseColWidth="10" defaultColWidth="8.83203125" defaultRowHeight="18"/>
  <cols>
    <col min="1" max="1" width="2.1640625" customWidth="1"/>
    <col min="2" max="2" width="6.1640625" customWidth="1"/>
    <col min="3" max="3" width="6" customWidth="1"/>
    <col min="4" max="6" width="24.6640625" customWidth="1"/>
    <col min="9" max="11" width="20.6640625" customWidth="1"/>
  </cols>
  <sheetData>
    <row r="2" spans="2:11" ht="24">
      <c r="C2" s="40" t="s">
        <v>15</v>
      </c>
      <c r="D2" s="40"/>
    </row>
    <row r="3" spans="2:11" ht="8" customHeight="1"/>
    <row r="4" spans="2:11" ht="34.25" customHeight="1">
      <c r="D4" s="39" t="str">
        <f>ABC分析!H2</f>
        <v>利益</v>
      </c>
      <c r="E4" s="39"/>
      <c r="F4" s="39"/>
      <c r="H4" s="23" t="s">
        <v>33</v>
      </c>
    </row>
    <row r="5" spans="2:11" ht="27" customHeight="1">
      <c r="D5" s="9" t="s">
        <v>9</v>
      </c>
      <c r="E5" s="9" t="s">
        <v>10</v>
      </c>
      <c r="F5" s="9" t="s">
        <v>11</v>
      </c>
      <c r="H5" s="24"/>
      <c r="I5" s="27" t="s">
        <v>29</v>
      </c>
      <c r="J5" s="27" t="s">
        <v>30</v>
      </c>
      <c r="K5" s="27" t="s">
        <v>31</v>
      </c>
    </row>
    <row r="6" spans="2:11" ht="19.25" customHeight="1">
      <c r="B6" s="34" t="str">
        <f>ABC分析!D2</f>
        <v>売上</v>
      </c>
      <c r="C6" s="31" t="s">
        <v>9</v>
      </c>
      <c r="D6" s="19"/>
      <c r="E6" s="19"/>
      <c r="F6" s="19"/>
      <c r="H6" s="30" t="s">
        <v>19</v>
      </c>
      <c r="I6" s="37" t="s">
        <v>32</v>
      </c>
      <c r="J6" s="37" t="s">
        <v>32</v>
      </c>
      <c r="K6" s="37" t="s">
        <v>32</v>
      </c>
    </row>
    <row r="7" spans="2:11" ht="19.25" customHeight="1">
      <c r="B7" s="35"/>
      <c r="C7" s="32"/>
      <c r="D7" s="20"/>
      <c r="E7" s="20"/>
      <c r="F7" s="20"/>
      <c r="H7" s="30"/>
      <c r="I7" s="37"/>
      <c r="J7" s="37"/>
      <c r="K7" s="37"/>
    </row>
    <row r="8" spans="2:11" ht="19.25" customHeight="1">
      <c r="B8" s="35"/>
      <c r="C8" s="32"/>
      <c r="D8" s="20"/>
      <c r="E8" s="20"/>
      <c r="F8" s="20"/>
      <c r="H8" s="30" t="s">
        <v>22</v>
      </c>
      <c r="I8" s="37" t="s">
        <v>32</v>
      </c>
      <c r="J8" s="37" t="s">
        <v>32</v>
      </c>
      <c r="K8" s="37" t="s">
        <v>32</v>
      </c>
    </row>
    <row r="9" spans="2:11" ht="19.25" customHeight="1">
      <c r="B9" s="35"/>
      <c r="C9" s="32"/>
      <c r="D9" s="20"/>
      <c r="E9" s="20"/>
      <c r="F9" s="20"/>
      <c r="H9" s="30"/>
      <c r="I9" s="37"/>
      <c r="J9" s="37"/>
      <c r="K9" s="37"/>
    </row>
    <row r="10" spans="2:11" ht="19.25" customHeight="1">
      <c r="B10" s="35"/>
      <c r="C10" s="32"/>
      <c r="D10" s="20"/>
      <c r="E10" s="20"/>
      <c r="F10" s="20"/>
      <c r="H10" s="30" t="s">
        <v>23</v>
      </c>
      <c r="I10" s="38" t="s">
        <v>34</v>
      </c>
      <c r="J10" s="38" t="s">
        <v>34</v>
      </c>
      <c r="K10" s="37" t="s">
        <v>32</v>
      </c>
    </row>
    <row r="11" spans="2:11" ht="19.25" customHeight="1">
      <c r="B11" s="35"/>
      <c r="C11" s="32"/>
      <c r="D11" s="20"/>
      <c r="E11" s="20"/>
      <c r="F11" s="20"/>
      <c r="H11" s="30"/>
      <c r="I11" s="38"/>
      <c r="J11" s="38"/>
      <c r="K11" s="37"/>
    </row>
    <row r="12" spans="2:11" ht="19.25" customHeight="1">
      <c r="B12" s="35"/>
      <c r="C12" s="32"/>
      <c r="D12" s="20"/>
      <c r="E12" s="20"/>
      <c r="F12" s="20"/>
      <c r="H12" s="30" t="s">
        <v>24</v>
      </c>
      <c r="I12" s="37" t="s">
        <v>32</v>
      </c>
      <c r="J12" s="37" t="s">
        <v>32</v>
      </c>
      <c r="K12" s="38" t="s">
        <v>34</v>
      </c>
    </row>
    <row r="13" spans="2:11" ht="19.25" customHeight="1">
      <c r="B13" s="35"/>
      <c r="C13" s="33"/>
      <c r="D13" s="21"/>
      <c r="E13" s="21"/>
      <c r="F13" s="21"/>
      <c r="H13" s="30"/>
      <c r="I13" s="37"/>
      <c r="J13" s="37"/>
      <c r="K13" s="38"/>
    </row>
    <row r="14" spans="2:11" ht="19.25" customHeight="1">
      <c r="B14" s="35"/>
      <c r="C14" s="31" t="s">
        <v>10</v>
      </c>
      <c r="D14" s="19"/>
      <c r="E14" s="19"/>
      <c r="F14" s="19"/>
      <c r="H14" s="30" t="s">
        <v>20</v>
      </c>
      <c r="I14" s="37" t="s">
        <v>32</v>
      </c>
      <c r="J14" s="37" t="s">
        <v>32</v>
      </c>
      <c r="K14" s="38" t="s">
        <v>34</v>
      </c>
    </row>
    <row r="15" spans="2:11" ht="19.25" customHeight="1">
      <c r="B15" s="35"/>
      <c r="C15" s="32"/>
      <c r="D15" s="20"/>
      <c r="E15" s="20"/>
      <c r="F15" s="20"/>
      <c r="H15" s="30"/>
      <c r="I15" s="37"/>
      <c r="J15" s="37"/>
      <c r="K15" s="38"/>
    </row>
    <row r="16" spans="2:11" ht="19.25" customHeight="1">
      <c r="B16" s="35"/>
      <c r="C16" s="32"/>
      <c r="D16" s="20"/>
      <c r="E16" s="20"/>
      <c r="F16" s="20"/>
      <c r="H16" s="30" t="s">
        <v>25</v>
      </c>
      <c r="I16" s="38" t="s">
        <v>34</v>
      </c>
      <c r="J16" s="38" t="s">
        <v>34</v>
      </c>
      <c r="K16" s="38" t="s">
        <v>34</v>
      </c>
    </row>
    <row r="17" spans="2:11" ht="19.25" customHeight="1">
      <c r="B17" s="35"/>
      <c r="C17" s="32"/>
      <c r="D17" s="20"/>
      <c r="E17" s="20"/>
      <c r="F17" s="20"/>
      <c r="H17" s="30"/>
      <c r="I17" s="38"/>
      <c r="J17" s="38"/>
      <c r="K17" s="38"/>
    </row>
    <row r="18" spans="2:11" ht="19.25" customHeight="1">
      <c r="B18" s="35"/>
      <c r="C18" s="32"/>
      <c r="D18" s="20"/>
      <c r="E18" s="20"/>
      <c r="F18" s="20"/>
      <c r="H18" s="30" t="s">
        <v>26</v>
      </c>
      <c r="I18" s="38" t="s">
        <v>34</v>
      </c>
      <c r="J18" s="28" t="s">
        <v>35</v>
      </c>
      <c r="K18" s="28" t="s">
        <v>35</v>
      </c>
    </row>
    <row r="19" spans="2:11" ht="19.25" customHeight="1">
      <c r="B19" s="35"/>
      <c r="C19" s="32"/>
      <c r="D19" s="20"/>
      <c r="E19" s="20"/>
      <c r="F19" s="20"/>
      <c r="H19" s="30"/>
      <c r="I19" s="38"/>
      <c r="J19" s="28"/>
      <c r="K19" s="28"/>
    </row>
    <row r="20" spans="2:11" ht="19.25" customHeight="1">
      <c r="B20" s="35"/>
      <c r="C20" s="32"/>
      <c r="D20" s="20"/>
      <c r="E20" s="20"/>
      <c r="F20" s="20"/>
      <c r="H20" s="30" t="s">
        <v>27</v>
      </c>
      <c r="I20" s="28" t="s">
        <v>35</v>
      </c>
      <c r="J20" s="28" t="s">
        <v>35</v>
      </c>
      <c r="K20" s="28" t="s">
        <v>35</v>
      </c>
    </row>
    <row r="21" spans="2:11" ht="19.25" customHeight="1">
      <c r="B21" s="35"/>
      <c r="C21" s="33"/>
      <c r="D21" s="21"/>
      <c r="E21" s="21"/>
      <c r="F21" s="21"/>
      <c r="H21" s="30"/>
      <c r="I21" s="28"/>
      <c r="J21" s="28"/>
      <c r="K21" s="28"/>
    </row>
    <row r="22" spans="2:11" ht="19.25" customHeight="1">
      <c r="B22" s="35"/>
      <c r="C22" s="31" t="s">
        <v>11</v>
      </c>
      <c r="D22" s="19"/>
      <c r="E22" s="19"/>
      <c r="F22" s="19"/>
      <c r="H22" s="30" t="s">
        <v>21</v>
      </c>
      <c r="I22" s="28" t="s">
        <v>35</v>
      </c>
      <c r="J22" s="28" t="s">
        <v>35</v>
      </c>
      <c r="K22" s="28" t="s">
        <v>35</v>
      </c>
    </row>
    <row r="23" spans="2:11" ht="19.25" customHeight="1">
      <c r="B23" s="35"/>
      <c r="C23" s="32"/>
      <c r="D23" s="20"/>
      <c r="E23" s="20"/>
      <c r="F23" s="20"/>
      <c r="H23" s="30"/>
      <c r="I23" s="28"/>
      <c r="J23" s="28"/>
      <c r="K23" s="28"/>
    </row>
    <row r="24" spans="2:11" ht="19.25" customHeight="1">
      <c r="B24" s="35"/>
      <c r="C24" s="32"/>
      <c r="D24" s="20"/>
      <c r="E24" s="20"/>
      <c r="F24" s="20"/>
    </row>
    <row r="25" spans="2:11" ht="19.25" customHeight="1">
      <c r="B25" s="35"/>
      <c r="C25" s="32"/>
      <c r="D25" s="20"/>
      <c r="E25" s="20"/>
      <c r="F25" s="20"/>
      <c r="H25" s="22" t="s">
        <v>28</v>
      </c>
    </row>
    <row r="26" spans="2:11" ht="19.25" customHeight="1">
      <c r="B26" s="35"/>
      <c r="C26" s="32"/>
      <c r="D26" s="20"/>
      <c r="E26" s="20"/>
      <c r="F26" s="20"/>
      <c r="I26" s="24" t="s">
        <v>29</v>
      </c>
      <c r="J26" s="24" t="s">
        <v>30</v>
      </c>
      <c r="K26" s="24" t="s">
        <v>31</v>
      </c>
    </row>
    <row r="27" spans="2:11" ht="19.25" customHeight="1">
      <c r="B27" s="35"/>
      <c r="C27" s="32"/>
      <c r="D27" s="20"/>
      <c r="E27" s="20"/>
      <c r="F27" s="20"/>
      <c r="H27" s="25" t="s">
        <v>32</v>
      </c>
      <c r="I27" s="26" t="s">
        <v>36</v>
      </c>
      <c r="J27" s="26" t="s">
        <v>39</v>
      </c>
      <c r="K27" s="26" t="s">
        <v>41</v>
      </c>
    </row>
    <row r="28" spans="2:11" ht="19.25" customHeight="1">
      <c r="B28" s="35"/>
      <c r="C28" s="32"/>
      <c r="D28" s="20"/>
      <c r="E28" s="20"/>
      <c r="F28" s="20"/>
      <c r="H28" s="25" t="s">
        <v>34</v>
      </c>
      <c r="I28" s="26" t="s">
        <v>37</v>
      </c>
      <c r="J28" s="26" t="s">
        <v>39</v>
      </c>
      <c r="K28" s="26" t="s">
        <v>43</v>
      </c>
    </row>
    <row r="29" spans="2:11" ht="19.25" customHeight="1">
      <c r="B29" s="36"/>
      <c r="C29" s="33"/>
      <c r="D29" s="21"/>
      <c r="E29" s="21"/>
      <c r="F29" s="21"/>
      <c r="H29" s="25" t="s">
        <v>35</v>
      </c>
      <c r="I29" s="26" t="s">
        <v>38</v>
      </c>
      <c r="J29" s="26" t="s">
        <v>40</v>
      </c>
      <c r="K29" s="26" t="s">
        <v>42</v>
      </c>
    </row>
  </sheetData>
  <mergeCells count="42">
    <mergeCell ref="K10:K11"/>
    <mergeCell ref="D4:F4"/>
    <mergeCell ref="C2:D2"/>
    <mergeCell ref="C6:C13"/>
    <mergeCell ref="C14:C21"/>
    <mergeCell ref="K6:K7"/>
    <mergeCell ref="H8:H9"/>
    <mergeCell ref="I8:I9"/>
    <mergeCell ref="J8:J9"/>
    <mergeCell ref="K8:K9"/>
    <mergeCell ref="K12:K13"/>
    <mergeCell ref="K14:K15"/>
    <mergeCell ref="J16:J17"/>
    <mergeCell ref="K16:K17"/>
    <mergeCell ref="H18:H19"/>
    <mergeCell ref="I18:I19"/>
    <mergeCell ref="C22:C29"/>
    <mergeCell ref="B6:B29"/>
    <mergeCell ref="H6:H7"/>
    <mergeCell ref="I6:I7"/>
    <mergeCell ref="J6:J7"/>
    <mergeCell ref="H10:H11"/>
    <mergeCell ref="I10:I11"/>
    <mergeCell ref="J10:J11"/>
    <mergeCell ref="H12:H13"/>
    <mergeCell ref="I12:I13"/>
    <mergeCell ref="J12:J13"/>
    <mergeCell ref="H14:H15"/>
    <mergeCell ref="I14:I15"/>
    <mergeCell ref="J14:J15"/>
    <mergeCell ref="H16:H17"/>
    <mergeCell ref="I16:I17"/>
    <mergeCell ref="H22:H23"/>
    <mergeCell ref="I22:I23"/>
    <mergeCell ref="J22:J23"/>
    <mergeCell ref="K22:K23"/>
    <mergeCell ref="J18:J19"/>
    <mergeCell ref="K18:K19"/>
    <mergeCell ref="H20:H21"/>
    <mergeCell ref="I20:I21"/>
    <mergeCell ref="J20:J21"/>
    <mergeCell ref="K20:K21"/>
  </mergeCells>
  <phoneticPr fontId="1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資料説明</vt:lpstr>
      <vt:lpstr>ABC分析</vt:lpstr>
      <vt:lpstr>クロス表</vt:lpstr>
      <vt:lpstr>ABC分析!Print_Area</vt:lpstr>
      <vt:lpstr>資料説明!Print_Area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たち さと</dc:creator>
  <cp:lastModifiedBy>たち さと</cp:lastModifiedBy>
  <cp:lastPrinted>2025-02-08T05:10:23Z</cp:lastPrinted>
  <dcterms:created xsi:type="dcterms:W3CDTF">2025-02-05T08:42:22Z</dcterms:created>
  <dcterms:modified xsi:type="dcterms:W3CDTF">2025-04-09T15:26:10Z</dcterms:modified>
</cp:coreProperties>
</file>